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1614e308628f485/kuttimise aruanded/"/>
    </mc:Choice>
  </mc:AlternateContent>
  <xr:revisionPtr revIDLastSave="13" documentId="8_{CEAE3501-DA95-4DD8-85A3-6F41450E3288}" xr6:coauthVersionLast="47" xr6:coauthVersionMax="47" xr10:uidLastSave="{3A245BEA-8CE2-4ED1-AAD1-700543BC14EA}"/>
  <bookViews>
    <workbookView xWindow="0" yWindow="315" windowWidth="22515" windowHeight="11385" xr2:uid="{00000000-000D-0000-FFFF-FFFF00000000}"/>
  </bookViews>
  <sheets>
    <sheet name="Metssigade küttimine" sheetId="1" r:id="rId1"/>
  </sheets>
  <calcPr calcId="181029"/>
</workbook>
</file>

<file path=xl/calcChain.xml><?xml version="1.0" encoding="utf-8"?>
<calcChain xmlns="http://schemas.openxmlformats.org/spreadsheetml/2006/main">
  <c r="CD15" i="1" l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B14" i="1"/>
  <c r="CA14" i="1"/>
  <c r="BZ14" i="1"/>
  <c r="BY14" i="1"/>
  <c r="BX14" i="1"/>
  <c r="BW14" i="1"/>
  <c r="CE13" i="1"/>
  <c r="CB13" i="1"/>
  <c r="CH13" i="1" s="1"/>
  <c r="CA13" i="1"/>
  <c r="BZ13" i="1"/>
  <c r="BY13" i="1"/>
  <c r="BX13" i="1"/>
  <c r="CG13" i="1" s="1"/>
  <c r="BW13" i="1"/>
  <c r="CB12" i="1"/>
  <c r="CA12" i="1"/>
  <c r="BZ12" i="1"/>
  <c r="BY12" i="1"/>
  <c r="BX12" i="1"/>
  <c r="BW12" i="1"/>
  <c r="CB11" i="1"/>
  <c r="CA11" i="1"/>
  <c r="BZ11" i="1"/>
  <c r="BY11" i="1"/>
  <c r="BX11" i="1"/>
  <c r="BW11" i="1"/>
  <c r="CB10" i="1"/>
  <c r="CA10" i="1"/>
  <c r="BZ10" i="1"/>
  <c r="BY10" i="1"/>
  <c r="BX10" i="1"/>
  <c r="BW10" i="1"/>
  <c r="CB9" i="1"/>
  <c r="CA9" i="1"/>
  <c r="BZ9" i="1"/>
  <c r="BY9" i="1"/>
  <c r="BX9" i="1"/>
  <c r="BW9" i="1"/>
  <c r="CB8" i="1"/>
  <c r="CA8" i="1"/>
  <c r="BZ8" i="1"/>
  <c r="BY8" i="1"/>
  <c r="BX8" i="1"/>
  <c r="BW8" i="1"/>
  <c r="CB7" i="1"/>
  <c r="CA7" i="1"/>
  <c r="BZ7" i="1"/>
  <c r="BY7" i="1"/>
  <c r="BX7" i="1"/>
  <c r="BW7" i="1"/>
  <c r="CB6" i="1"/>
  <c r="CA6" i="1"/>
  <c r="BZ6" i="1"/>
  <c r="BY6" i="1"/>
  <c r="BX6" i="1"/>
  <c r="BW6" i="1"/>
  <c r="CB5" i="1"/>
  <c r="CA5" i="1"/>
  <c r="BZ5" i="1"/>
  <c r="BY5" i="1"/>
  <c r="BX5" i="1"/>
  <c r="BW5" i="1"/>
  <c r="CB4" i="1"/>
  <c r="CA4" i="1"/>
  <c r="BZ4" i="1"/>
  <c r="BY4" i="1"/>
  <c r="BX4" i="1"/>
  <c r="BW4" i="1"/>
  <c r="CA15" i="1" l="1"/>
  <c r="CB15" i="1"/>
  <c r="CI6" i="1"/>
  <c r="CI10" i="1"/>
  <c r="CI12" i="1"/>
  <c r="CC14" i="1"/>
  <c r="CE14" i="1" s="1"/>
  <c r="I16" i="1"/>
  <c r="U16" i="1"/>
  <c r="AG16" i="1"/>
  <c r="AS16" i="1"/>
  <c r="BE16" i="1"/>
  <c r="BQ16" i="1"/>
  <c r="BX15" i="1"/>
  <c r="BY15" i="1"/>
  <c r="CF13" i="1"/>
  <c r="BZ15" i="1"/>
  <c r="CI7" i="1"/>
  <c r="CI9" i="1"/>
  <c r="CI11" i="1"/>
  <c r="C16" i="1"/>
  <c r="O16" i="1"/>
  <c r="AA16" i="1"/>
  <c r="AM16" i="1"/>
  <c r="AY16" i="1"/>
  <c r="BK16" i="1"/>
  <c r="CH10" i="1"/>
  <c r="CH5" i="1"/>
  <c r="CH9" i="1"/>
  <c r="CG9" i="1"/>
  <c r="CC12" i="1"/>
  <c r="CE12" i="1" s="1"/>
  <c r="CI13" i="1"/>
  <c r="CI14" i="1"/>
  <c r="CC4" i="1"/>
  <c r="CC5" i="1"/>
  <c r="CE5" i="1" s="1"/>
  <c r="CC6" i="1"/>
  <c r="CE6" i="1" s="1"/>
  <c r="CC7" i="1"/>
  <c r="CE7" i="1" s="1"/>
  <c r="CC8" i="1"/>
  <c r="CE8" i="1" s="1"/>
  <c r="CC9" i="1"/>
  <c r="CE9" i="1" s="1"/>
  <c r="CC10" i="1"/>
  <c r="CE10" i="1" s="1"/>
  <c r="CC11" i="1"/>
  <c r="CE11" i="1" s="1"/>
  <c r="CI4" i="1"/>
  <c r="CI5" i="1"/>
  <c r="CI8" i="1"/>
  <c r="BW15" i="1"/>
  <c r="CF14" i="1" l="1"/>
  <c r="CG12" i="1"/>
  <c r="CH15" i="1"/>
  <c r="CF10" i="1"/>
  <c r="CF12" i="1"/>
  <c r="CG14" i="1"/>
  <c r="CH14" i="1"/>
  <c r="CG6" i="1"/>
  <c r="CF6" i="1"/>
  <c r="CF9" i="1"/>
  <c r="CF5" i="1"/>
  <c r="CF8" i="1"/>
  <c r="CH8" i="1"/>
  <c r="CC15" i="1"/>
  <c r="CE4" i="1"/>
  <c r="CG7" i="1"/>
  <c r="CG4" i="1"/>
  <c r="CG11" i="1"/>
  <c r="CH11" i="1"/>
  <c r="CH7" i="1"/>
  <c r="CG8" i="1"/>
  <c r="CH6" i="1"/>
  <c r="CH4" i="1"/>
  <c r="CG10" i="1"/>
  <c r="CG5" i="1"/>
  <c r="CF11" i="1"/>
  <c r="CF7" i="1"/>
  <c r="CI15" i="1"/>
  <c r="CH12" i="1"/>
  <c r="CF4" i="1"/>
  <c r="CF15" i="1" l="1"/>
  <c r="CE15" i="1"/>
  <c r="CG15" i="1"/>
</calcChain>
</file>

<file path=xl/sharedStrings.xml><?xml version="1.0" encoding="utf-8"?>
<sst xmlns="http://schemas.openxmlformats.org/spreadsheetml/2006/main" count="125" uniqueCount="42">
  <si>
    <t>Metssigade küttimine 2025. jahindusaastal</t>
  </si>
  <si>
    <t>Kohustus</t>
  </si>
  <si>
    <t>Täitmise</t>
  </si>
  <si>
    <t>kütitud</t>
  </si>
  <si>
    <t>Maakond</t>
  </si>
  <si>
    <t>Jahipiirkond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</si>
  <si>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</si>
  <si>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</si>
  <si>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</si>
  <si>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</si>
  <si>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</si>
  <si>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</si>
  <si>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</si>
  <si>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</si>
  <si>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</si>
  <si>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</si>
  <si>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Jaanuar</t>
  </si>
  <si>
    <t>Veebruar</t>
  </si>
  <si>
    <t>KOKKU</t>
  </si>
  <si>
    <t>Kult</t>
  </si>
  <si>
    <t>Emis</t>
  </si>
  <si>
    <t>Kesikkult</t>
  </si>
  <si>
    <t>Kesikemis</t>
  </si>
  <si>
    <t>Kultpõrsas</t>
  </si>
  <si>
    <t>Emispõrsas</t>
  </si>
  <si>
    <t>%</t>
  </si>
  <si>
    <t>kult+k.kult</t>
  </si>
  <si>
    <t>emis+k.emis</t>
  </si>
  <si>
    <t>põrsad</t>
  </si>
  <si>
    <t>Emiste osakaal %</t>
  </si>
  <si>
    <t>Hiiumaa</t>
  </si>
  <si>
    <t>Emmaste</t>
  </si>
  <si>
    <t>Hanerahu</t>
  </si>
  <si>
    <t>Käina</t>
  </si>
  <si>
    <t>Kõrgessaare</t>
  </si>
  <si>
    <t>Laasi</t>
  </si>
  <si>
    <t>Leluselja</t>
  </si>
  <si>
    <t>Määvli</t>
  </si>
  <si>
    <t>Pühalepa</t>
  </si>
  <si>
    <t>Suuremõisa</t>
  </si>
  <si>
    <t>Tahkuna</t>
  </si>
  <si>
    <t>Tahkuna (13.04.2025 - 14.08.2025)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</si>
</sst>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4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</font>
    <font>
      <b/>
      <sz val="14"/>
      <color rgb="FF000000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CC99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2" fontId="0" fillId="0" borderId="2" xfId="0" applyNumberForma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3" xfId="0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28"/>
  <sheetViews>
    <sheetView tabSelected="1" workbookViewId="0">
      <pane xSplit="2" ySplit="3" topLeftCell="BW7" activePane="bottomRight" state="frozen"/>
      <selection pane="topRight" activeCell="C1" sqref="C1"/>
      <selection pane="bottomLeft" activeCell="A4" sqref="A4"/>
      <selection pane="bottomRight" activeCell="BW17" sqref="BW17:CC17"/>
    </sheetView>
  </sheetViews>
  <sheetFormatPr defaultColWidth="5" defaultRowHeight="15" x14ac:dyDescent="0.25"/>
  <cols>
    <col min="1" max="2" width="22" customWidth="1"/>
    <col min="3" max="5" width="10.28515625" customWidth="1"/>
    <col min="78" max="81" width="10.5703125" customWidth="1"/>
    <col min="82" max="87" width="12" customWidth="1"/>
  </cols>
  <sheetData>
    <row r="1" spans="1:140" ht="24.95" customHeight="1" x14ac:dyDescent="0.4">
      <c r="A1" s="23" t="s">
        <v>0</v>
      </c>
      <c r="B1" s="24"/>
      <c r="C1" s="25"/>
      <c r="D1" s="25"/>
      <c r="E1" s="25"/>
      <c r="F1" s="25"/>
      <c r="G1" s="25"/>
      <c r="H1" s="24"/>
      <c r="I1" s="25"/>
      <c r="J1" s="25"/>
      <c r="K1" s="25"/>
      <c r="L1" s="25"/>
      <c r="M1" s="25"/>
      <c r="N1" s="24"/>
      <c r="O1" s="25"/>
      <c r="P1" s="25"/>
      <c r="Q1" s="25"/>
      <c r="R1" s="25"/>
      <c r="S1" s="25"/>
      <c r="T1" s="24"/>
      <c r="U1" s="25"/>
      <c r="V1" s="25"/>
      <c r="W1" s="25"/>
      <c r="X1" s="25"/>
      <c r="Y1" s="25"/>
      <c r="Z1" s="24"/>
      <c r="AA1" s="25"/>
      <c r="AB1" s="25"/>
      <c r="AC1" s="25"/>
      <c r="AD1" s="25"/>
      <c r="AE1" s="25"/>
      <c r="AF1" s="24"/>
      <c r="AG1" s="25"/>
      <c r="AH1" s="25"/>
      <c r="AI1" s="25"/>
      <c r="AJ1" s="25"/>
      <c r="AK1" s="25"/>
      <c r="AL1" s="24"/>
      <c r="AM1" s="25"/>
      <c r="AN1" s="25"/>
      <c r="AO1" s="25"/>
      <c r="AP1" s="25"/>
      <c r="AQ1" s="25"/>
      <c r="AR1" s="24"/>
      <c r="AS1" s="25"/>
      <c r="AT1" s="25"/>
      <c r="AU1" s="25"/>
      <c r="AV1" s="25"/>
      <c r="AW1" s="25"/>
      <c r="AX1" s="24"/>
      <c r="AY1" s="25"/>
      <c r="AZ1" s="25"/>
      <c r="BA1" s="25"/>
      <c r="BB1" s="25"/>
      <c r="BC1" s="25"/>
      <c r="BD1" s="24"/>
      <c r="BE1" s="25"/>
      <c r="BF1" s="25"/>
      <c r="BG1" s="25"/>
      <c r="BH1" s="25"/>
      <c r="BI1" s="25"/>
      <c r="BJ1" s="24"/>
      <c r="BK1" s="25"/>
      <c r="BL1" s="25"/>
      <c r="BM1" s="25"/>
      <c r="BN1" s="25"/>
      <c r="BO1" s="25"/>
      <c r="BP1" s="24"/>
      <c r="BQ1" s="25"/>
      <c r="BR1" s="25"/>
      <c r="BS1" s="25"/>
      <c r="BT1" s="25"/>
      <c r="BU1" s="25"/>
      <c r="BV1" s="24"/>
      <c r="BW1" s="25"/>
      <c r="BX1" s="25"/>
      <c r="BY1" s="25"/>
      <c r="BZ1" s="25"/>
      <c r="CA1" s="25"/>
      <c r="CB1" s="25"/>
      <c r="CC1" s="26"/>
      <c r="CD1" s="26" t="s">
        <v>1</v>
      </c>
      <c r="CE1" s="28" t="s">
        <v>2</v>
      </c>
      <c r="CF1" s="25" t="s">
        <v>3</v>
      </c>
      <c r="CG1" s="25"/>
      <c r="CH1" s="25"/>
      <c r="CI1" s="24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</row>
    <row r="2" spans="1:140" ht="20.100000000000001" customHeight="1" x14ac:dyDescent="0.3">
      <c r="A2" s="32" t="s">
        <v>4</v>
      </c>
      <c r="B2" s="33" t="s">
        <v>5</v>
      </c>
      <c r="C2" s="30" t="s">
        <v>6</v>
      </c>
      <c r="D2" s="30"/>
      <c r="E2" s="30"/>
      <c r="F2" s="30"/>
      <c r="G2" s="30"/>
      <c r="H2" s="31"/>
      <c r="I2" s="30" t="s">
        <v>7</v>
      </c>
      <c r="J2" s="30"/>
      <c r="K2" s="30"/>
      <c r="L2" s="30"/>
      <c r="M2" s="30"/>
      <c r="N2" s="31"/>
      <c r="O2" s="30" t="s">
        <v>8</v>
      </c>
      <c r="P2" s="30"/>
      <c r="Q2" s="30"/>
      <c r="R2" s="30"/>
      <c r="S2" s="30"/>
      <c r="T2" s="31"/>
      <c r="U2" s="30" t="s">
        <v>9</v>
      </c>
      <c r="V2" s="30"/>
      <c r="W2" s="30"/>
      <c r="X2" s="30"/>
      <c r="Y2" s="30"/>
      <c r="Z2" s="31"/>
      <c r="AA2" s="30" t="s">
        <v>10</v>
      </c>
      <c r="AB2" s="30"/>
      <c r="AC2" s="30"/>
      <c r="AD2" s="30"/>
      <c r="AE2" s="30"/>
      <c r="AF2" s="31"/>
      <c r="AG2" s="30" t="s">
        <v>11</v>
      </c>
      <c r="AH2" s="30"/>
      <c r="AI2" s="30"/>
      <c r="AJ2" s="30"/>
      <c r="AK2" s="30"/>
      <c r="AL2" s="31"/>
      <c r="AM2" s="30" t="s">
        <v>12</v>
      </c>
      <c r="AN2" s="30"/>
      <c r="AO2" s="30"/>
      <c r="AP2" s="30"/>
      <c r="AQ2" s="30"/>
      <c r="AR2" s="31"/>
      <c r="AS2" s="30" t="s">
        <v>13</v>
      </c>
      <c r="AT2" s="30"/>
      <c r="AU2" s="30"/>
      <c r="AV2" s="30"/>
      <c r="AW2" s="30"/>
      <c r="AX2" s="31"/>
      <c r="AY2" s="30" t="s">
        <v>14</v>
      </c>
      <c r="AZ2" s="30"/>
      <c r="BA2" s="30"/>
      <c r="BB2" s="30"/>
      <c r="BC2" s="30"/>
      <c r="BD2" s="31"/>
      <c r="BE2" s="30" t="s">
        <v>15</v>
      </c>
      <c r="BF2" s="30"/>
      <c r="BG2" s="30"/>
      <c r="BH2" s="30"/>
      <c r="BI2" s="30"/>
      <c r="BJ2" s="31"/>
      <c r="BK2" s="30" t="s">
        <v>16</v>
      </c>
      <c r="BL2" s="30"/>
      <c r="BM2" s="30"/>
      <c r="BN2" s="30"/>
      <c r="BO2" s="30"/>
      <c r="BP2" s="31"/>
      <c r="BQ2" s="30" t="s">
        <v>17</v>
      </c>
      <c r="BR2" s="30"/>
      <c r="BS2" s="30"/>
      <c r="BT2" s="30"/>
      <c r="BU2" s="30"/>
      <c r="BV2" s="31"/>
      <c r="BW2" s="30" t="s">
        <v>18</v>
      </c>
      <c r="BX2" s="30"/>
      <c r="BY2" s="30"/>
      <c r="BZ2" s="30"/>
      <c r="CA2" s="30"/>
      <c r="CB2" s="30"/>
      <c r="CC2" s="17"/>
      <c r="CD2" s="27"/>
      <c r="CE2" s="29"/>
      <c r="CF2" s="30"/>
      <c r="CG2" s="30"/>
      <c r="CH2" s="30"/>
      <c r="CI2" s="31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1:140" ht="50.1" customHeight="1" x14ac:dyDescent="0.25">
      <c r="A3" s="32"/>
      <c r="B3" s="33"/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14" t="s">
        <v>24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  <c r="N3" s="14" t="s">
        <v>24</v>
      </c>
      <c r="O3" s="7" t="s">
        <v>19</v>
      </c>
      <c r="P3" s="7" t="s">
        <v>20</v>
      </c>
      <c r="Q3" s="7" t="s">
        <v>21</v>
      </c>
      <c r="R3" s="7" t="s">
        <v>22</v>
      </c>
      <c r="S3" s="7" t="s">
        <v>23</v>
      </c>
      <c r="T3" s="14" t="s">
        <v>24</v>
      </c>
      <c r="U3" s="7" t="s">
        <v>19</v>
      </c>
      <c r="V3" s="7" t="s">
        <v>20</v>
      </c>
      <c r="W3" s="7" t="s">
        <v>21</v>
      </c>
      <c r="X3" s="7" t="s">
        <v>22</v>
      </c>
      <c r="Y3" s="7" t="s">
        <v>23</v>
      </c>
      <c r="Z3" s="14" t="s">
        <v>24</v>
      </c>
      <c r="AA3" s="7" t="s">
        <v>19</v>
      </c>
      <c r="AB3" s="7" t="s">
        <v>20</v>
      </c>
      <c r="AC3" s="7" t="s">
        <v>21</v>
      </c>
      <c r="AD3" s="7" t="s">
        <v>22</v>
      </c>
      <c r="AE3" s="7" t="s">
        <v>23</v>
      </c>
      <c r="AF3" s="14" t="s">
        <v>24</v>
      </c>
      <c r="AG3" s="7" t="s">
        <v>19</v>
      </c>
      <c r="AH3" s="7" t="s">
        <v>20</v>
      </c>
      <c r="AI3" s="7" t="s">
        <v>21</v>
      </c>
      <c r="AJ3" s="7" t="s">
        <v>22</v>
      </c>
      <c r="AK3" s="7" t="s">
        <v>23</v>
      </c>
      <c r="AL3" s="14" t="s">
        <v>24</v>
      </c>
      <c r="AM3" s="7" t="s">
        <v>19</v>
      </c>
      <c r="AN3" s="7" t="s">
        <v>20</v>
      </c>
      <c r="AO3" s="7" t="s">
        <v>21</v>
      </c>
      <c r="AP3" s="7" t="s">
        <v>22</v>
      </c>
      <c r="AQ3" s="7" t="s">
        <v>23</v>
      </c>
      <c r="AR3" s="14" t="s">
        <v>24</v>
      </c>
      <c r="AS3" s="7" t="s">
        <v>19</v>
      </c>
      <c r="AT3" s="7" t="s">
        <v>20</v>
      </c>
      <c r="AU3" s="7" t="s">
        <v>21</v>
      </c>
      <c r="AV3" s="7" t="s">
        <v>22</v>
      </c>
      <c r="AW3" s="7" t="s">
        <v>23</v>
      </c>
      <c r="AX3" s="14" t="s">
        <v>24</v>
      </c>
      <c r="AY3" s="7" t="s">
        <v>19</v>
      </c>
      <c r="AZ3" s="7" t="s">
        <v>20</v>
      </c>
      <c r="BA3" s="7" t="s">
        <v>21</v>
      </c>
      <c r="BB3" s="7" t="s">
        <v>22</v>
      </c>
      <c r="BC3" s="7" t="s">
        <v>23</v>
      </c>
      <c r="BD3" s="14" t="s">
        <v>24</v>
      </c>
      <c r="BE3" s="7" t="s">
        <v>19</v>
      </c>
      <c r="BF3" s="7" t="s">
        <v>20</v>
      </c>
      <c r="BG3" s="7" t="s">
        <v>21</v>
      </c>
      <c r="BH3" s="7" t="s">
        <v>22</v>
      </c>
      <c r="BI3" s="7" t="s">
        <v>23</v>
      </c>
      <c r="BJ3" s="14" t="s">
        <v>24</v>
      </c>
      <c r="BK3" s="7" t="s">
        <v>19</v>
      </c>
      <c r="BL3" s="7" t="s">
        <v>20</v>
      </c>
      <c r="BM3" s="7" t="s">
        <v>21</v>
      </c>
      <c r="BN3" s="7" t="s">
        <v>22</v>
      </c>
      <c r="BO3" s="7" t="s">
        <v>23</v>
      </c>
      <c r="BP3" s="14" t="s">
        <v>24</v>
      </c>
      <c r="BQ3" s="7" t="s">
        <v>19</v>
      </c>
      <c r="BR3" s="7" t="s">
        <v>20</v>
      </c>
      <c r="BS3" s="7" t="s">
        <v>21</v>
      </c>
      <c r="BT3" s="7" t="s">
        <v>22</v>
      </c>
      <c r="BU3" s="7" t="s">
        <v>23</v>
      </c>
      <c r="BV3" s="14" t="s">
        <v>24</v>
      </c>
      <c r="BW3" s="7" t="s">
        <v>19</v>
      </c>
      <c r="BX3" s="7" t="s">
        <v>20</v>
      </c>
      <c r="BY3" s="7" t="s">
        <v>21</v>
      </c>
      <c r="BZ3" s="7" t="s">
        <v>22</v>
      </c>
      <c r="CA3" s="7" t="s">
        <v>23</v>
      </c>
      <c r="CB3" s="7" t="s">
        <v>24</v>
      </c>
      <c r="CC3" s="16"/>
      <c r="CD3" s="26"/>
      <c r="CE3" s="6" t="s">
        <v>25</v>
      </c>
      <c r="CF3" s="5" t="s">
        <v>26</v>
      </c>
      <c r="CG3" s="5" t="s">
        <v>27</v>
      </c>
      <c r="CH3" s="5" t="s">
        <v>28</v>
      </c>
      <c r="CI3" s="11" t="s">
        <v>29</v>
      </c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 x14ac:dyDescent="0.25">
      <c r="A4" s="3" t="s">
        <v>30</v>
      </c>
      <c r="B4" s="12" t="s">
        <v>31</v>
      </c>
      <c r="C4" s="8"/>
      <c r="D4" s="8"/>
      <c r="E4" s="8"/>
      <c r="F4" s="8"/>
      <c r="G4" s="8"/>
      <c r="H4" s="15"/>
      <c r="I4" s="8">
        <v>1</v>
      </c>
      <c r="J4" s="8"/>
      <c r="K4" s="8">
        <v>1</v>
      </c>
      <c r="L4" s="8"/>
      <c r="M4" s="8"/>
      <c r="N4" s="15"/>
      <c r="O4" s="8"/>
      <c r="P4" s="8"/>
      <c r="Q4" s="8">
        <v>1</v>
      </c>
      <c r="R4" s="8">
        <v>2</v>
      </c>
      <c r="S4" s="8"/>
      <c r="T4" s="15"/>
      <c r="U4" s="8">
        <v>1</v>
      </c>
      <c r="V4" s="8"/>
      <c r="W4" s="8">
        <v>3</v>
      </c>
      <c r="X4" s="8"/>
      <c r="Y4" s="8"/>
      <c r="Z4" s="15"/>
      <c r="AA4" s="8">
        <v>2</v>
      </c>
      <c r="AB4" s="8"/>
      <c r="AC4" s="8">
        <v>3</v>
      </c>
      <c r="AD4" s="8">
        <v>2</v>
      </c>
      <c r="AE4" s="8">
        <v>1</v>
      </c>
      <c r="AF4" s="15"/>
      <c r="AG4" s="8">
        <v>3</v>
      </c>
      <c r="AH4" s="8">
        <v>4</v>
      </c>
      <c r="AI4" s="8">
        <v>6</v>
      </c>
      <c r="AJ4" s="8">
        <v>6</v>
      </c>
      <c r="AK4" s="8">
        <v>1</v>
      </c>
      <c r="AL4" s="15">
        <v>5</v>
      </c>
      <c r="AM4" s="8">
        <v>3</v>
      </c>
      <c r="AN4" s="8">
        <v>4</v>
      </c>
      <c r="AO4" s="8">
        <v>7</v>
      </c>
      <c r="AP4" s="8">
        <v>8</v>
      </c>
      <c r="AQ4" s="8">
        <v>3</v>
      </c>
      <c r="AR4" s="15">
        <v>1</v>
      </c>
      <c r="AS4" s="8">
        <v>3</v>
      </c>
      <c r="AT4" s="8">
        <v>7</v>
      </c>
      <c r="AU4" s="8">
        <v>3</v>
      </c>
      <c r="AV4" s="8">
        <v>5</v>
      </c>
      <c r="AW4" s="8">
        <v>15</v>
      </c>
      <c r="AX4" s="15">
        <v>8</v>
      </c>
      <c r="AY4" s="8">
        <v>4</v>
      </c>
      <c r="AZ4" s="8">
        <v>13</v>
      </c>
      <c r="BA4" s="8"/>
      <c r="BB4" s="8">
        <v>7</v>
      </c>
      <c r="BC4" s="8">
        <v>19</v>
      </c>
      <c r="BD4" s="15">
        <v>15</v>
      </c>
      <c r="BE4" s="8">
        <v>3</v>
      </c>
      <c r="BF4" s="8">
        <v>4</v>
      </c>
      <c r="BG4" s="8">
        <v>2</v>
      </c>
      <c r="BH4" s="8">
        <v>6</v>
      </c>
      <c r="BI4" s="8">
        <v>11</v>
      </c>
      <c r="BJ4" s="15">
        <v>6</v>
      </c>
      <c r="BK4" s="8">
        <v>3</v>
      </c>
      <c r="BL4" s="8">
        <v>4</v>
      </c>
      <c r="BM4" s="8">
        <v>4</v>
      </c>
      <c r="BN4" s="8">
        <v>3</v>
      </c>
      <c r="BO4" s="8">
        <v>6</v>
      </c>
      <c r="BP4" s="15">
        <v>7</v>
      </c>
      <c r="BQ4" s="8">
        <v>3</v>
      </c>
      <c r="BR4" s="8">
        <v>2</v>
      </c>
      <c r="BS4" s="8">
        <v>1</v>
      </c>
      <c r="BT4" s="8">
        <v>1</v>
      </c>
      <c r="BU4" s="8">
        <v>1</v>
      </c>
      <c r="BV4" s="15">
        <v>6</v>
      </c>
      <c r="BW4" s="8">
        <f t="shared" ref="BW4:BW14" si="0">C4+I4+O4+U4+AA4+AG4+AM4+AS4+AY4+BE4+BK4+BQ4</f>
        <v>26</v>
      </c>
      <c r="BX4" s="8">
        <f t="shared" ref="BX4:BX14" si="1">D4+J4+P4+V4+AB4+AH4+AN4+AT4+AZ4+BF4+BL4+BR4</f>
        <v>38</v>
      </c>
      <c r="BY4" s="8">
        <f t="shared" ref="BY4:BY14" si="2">E4+K4+Q4+W4+AC4+AI4+AO4+AU4+BA4+BG4+BM4+BS4</f>
        <v>31</v>
      </c>
      <c r="BZ4" s="8">
        <f t="shared" ref="BZ4:BZ14" si="3">F4+L4+R4+X4+AD4+AJ4+AP4+AV4+BB4+BH4+BN4+BT4</f>
        <v>40</v>
      </c>
      <c r="CA4" s="8">
        <f t="shared" ref="CA4:CA14" si="4">G4+M4+S4+Y4+AE4+AK4+AQ4+AW4+BC4+BI4+BO4+BU4</f>
        <v>57</v>
      </c>
      <c r="CB4" s="8">
        <f t="shared" ref="CB4:CB14" si="5">H4+N4+T4+Z4+AF4+AL4+AR4+AX4+BD4+BJ4+BP4+BV4</f>
        <v>48</v>
      </c>
      <c r="CC4" s="18">
        <f t="shared" ref="CC4:CC14" si="6">SUM(BW4:CB4)</f>
        <v>240</v>
      </c>
      <c r="CD4" s="19">
        <v>184</v>
      </c>
      <c r="CE4" s="9">
        <f t="shared" ref="CE4:CE15" si="7">ROUND((CC4/CD4)*100,0)</f>
        <v>130</v>
      </c>
      <c r="CF4" s="8">
        <f t="shared" ref="CF4:CF15" si="8">ROUND(((BW4+BY4)/CC4)*100,0)</f>
        <v>24</v>
      </c>
      <c r="CG4" s="8">
        <f t="shared" ref="CG4:CG15" si="9">ROUND(((BX4+BZ4)/CC4)*100,0)</f>
        <v>33</v>
      </c>
      <c r="CH4" s="8">
        <f t="shared" ref="CH4:CH14" si="10">ROUND(((CA4+CB4)/CC4)*100,0)</f>
        <v>44</v>
      </c>
      <c r="CI4" s="21">
        <f t="shared" ref="CI4:CI15" si="11">(BX4+BZ4)/(BW4+BX4+BY4+BZ4)*100</f>
        <v>57.777777777777771</v>
      </c>
    </row>
    <row r="5" spans="1:140" x14ac:dyDescent="0.25">
      <c r="A5" s="3" t="s">
        <v>30</v>
      </c>
      <c r="B5" s="12" t="s">
        <v>32</v>
      </c>
      <c r="C5" s="8"/>
      <c r="D5" s="8"/>
      <c r="E5" s="8"/>
      <c r="F5" s="8"/>
      <c r="G5" s="8"/>
      <c r="H5" s="15"/>
      <c r="I5" s="8"/>
      <c r="J5" s="8"/>
      <c r="K5" s="8"/>
      <c r="L5" s="8"/>
      <c r="M5" s="8"/>
      <c r="N5" s="15"/>
      <c r="O5" s="8"/>
      <c r="P5" s="8"/>
      <c r="Q5" s="8"/>
      <c r="R5" s="8"/>
      <c r="S5" s="8"/>
      <c r="T5" s="15"/>
      <c r="U5" s="8"/>
      <c r="V5" s="8"/>
      <c r="W5" s="8"/>
      <c r="X5" s="8"/>
      <c r="Y5" s="8"/>
      <c r="Z5" s="15"/>
      <c r="AA5" s="8"/>
      <c r="AB5" s="8"/>
      <c r="AC5" s="8"/>
      <c r="AD5" s="8"/>
      <c r="AE5" s="8"/>
      <c r="AF5" s="15"/>
      <c r="AG5" s="8"/>
      <c r="AH5" s="8"/>
      <c r="AI5" s="8"/>
      <c r="AJ5" s="8"/>
      <c r="AK5" s="8"/>
      <c r="AL5" s="15"/>
      <c r="AM5" s="8"/>
      <c r="AN5" s="8"/>
      <c r="AO5" s="8"/>
      <c r="AP5" s="8"/>
      <c r="AQ5" s="8"/>
      <c r="AR5" s="15"/>
      <c r="AS5" s="8"/>
      <c r="AT5" s="8"/>
      <c r="AU5" s="8"/>
      <c r="AV5" s="8"/>
      <c r="AW5" s="8"/>
      <c r="AX5" s="15"/>
      <c r="AY5" s="8"/>
      <c r="AZ5" s="8"/>
      <c r="BA5" s="8"/>
      <c r="BB5" s="8"/>
      <c r="BC5" s="8"/>
      <c r="BD5" s="15"/>
      <c r="BE5" s="8"/>
      <c r="BF5" s="8"/>
      <c r="BG5" s="8"/>
      <c r="BH5" s="8"/>
      <c r="BI5" s="8"/>
      <c r="BJ5" s="15"/>
      <c r="BK5" s="8"/>
      <c r="BL5" s="8"/>
      <c r="BM5" s="8"/>
      <c r="BN5" s="8"/>
      <c r="BO5" s="8"/>
      <c r="BP5" s="15"/>
      <c r="BQ5" s="8"/>
      <c r="BR5" s="8"/>
      <c r="BS5" s="8"/>
      <c r="BT5" s="8"/>
      <c r="BU5" s="8"/>
      <c r="BV5" s="15"/>
      <c r="BW5" s="8">
        <f t="shared" si="0"/>
        <v>0</v>
      </c>
      <c r="BX5" s="8">
        <f t="shared" si="1"/>
        <v>0</v>
      </c>
      <c r="BY5" s="8">
        <f t="shared" si="2"/>
        <v>0</v>
      </c>
      <c r="BZ5" s="8">
        <f t="shared" si="3"/>
        <v>0</v>
      </c>
      <c r="CA5" s="8">
        <f t="shared" si="4"/>
        <v>0</v>
      </c>
      <c r="CB5" s="8">
        <f t="shared" si="5"/>
        <v>0</v>
      </c>
      <c r="CC5" s="18">
        <f t="shared" si="6"/>
        <v>0</v>
      </c>
      <c r="CD5" s="19"/>
      <c r="CE5" s="9" t="e">
        <f t="shared" si="7"/>
        <v>#DIV/0!</v>
      </c>
      <c r="CF5" s="8" t="e">
        <f t="shared" si="8"/>
        <v>#DIV/0!</v>
      </c>
      <c r="CG5" s="8" t="e">
        <f t="shared" si="9"/>
        <v>#DIV/0!</v>
      </c>
      <c r="CH5" s="8" t="e">
        <f t="shared" si="10"/>
        <v>#DIV/0!</v>
      </c>
      <c r="CI5" s="21" t="e">
        <f t="shared" si="11"/>
        <v>#DIV/0!</v>
      </c>
    </row>
    <row r="6" spans="1:140" x14ac:dyDescent="0.25">
      <c r="A6" s="3" t="s">
        <v>30</v>
      </c>
      <c r="B6" s="12" t="s">
        <v>33</v>
      </c>
      <c r="C6" s="8"/>
      <c r="D6" s="8"/>
      <c r="E6" s="8"/>
      <c r="F6" s="8"/>
      <c r="G6" s="8"/>
      <c r="H6" s="15"/>
      <c r="I6" s="8">
        <v>1</v>
      </c>
      <c r="J6" s="8">
        <v>1</v>
      </c>
      <c r="K6" s="8">
        <v>3</v>
      </c>
      <c r="L6" s="8">
        <v>1</v>
      </c>
      <c r="M6" s="8"/>
      <c r="N6" s="15"/>
      <c r="O6" s="8">
        <v>2</v>
      </c>
      <c r="P6" s="8"/>
      <c r="Q6" s="8">
        <v>2</v>
      </c>
      <c r="R6" s="8">
        <v>2</v>
      </c>
      <c r="S6" s="8"/>
      <c r="T6" s="15"/>
      <c r="U6" s="8"/>
      <c r="V6" s="8"/>
      <c r="W6" s="8">
        <v>3</v>
      </c>
      <c r="X6" s="8">
        <v>3</v>
      </c>
      <c r="Y6" s="8"/>
      <c r="Z6" s="15"/>
      <c r="AA6" s="8">
        <v>2</v>
      </c>
      <c r="AB6" s="8"/>
      <c r="AC6" s="8">
        <v>3</v>
      </c>
      <c r="AD6" s="8">
        <v>8</v>
      </c>
      <c r="AE6" s="8"/>
      <c r="AF6" s="15"/>
      <c r="AG6" s="8">
        <v>4</v>
      </c>
      <c r="AH6" s="8">
        <v>1</v>
      </c>
      <c r="AI6" s="8">
        <v>2</v>
      </c>
      <c r="AJ6" s="8">
        <v>7</v>
      </c>
      <c r="AK6" s="8">
        <v>1</v>
      </c>
      <c r="AL6" s="15">
        <v>2</v>
      </c>
      <c r="AM6" s="8">
        <v>4</v>
      </c>
      <c r="AN6" s="8"/>
      <c r="AO6" s="8">
        <v>1</v>
      </c>
      <c r="AP6" s="8">
        <v>7</v>
      </c>
      <c r="AQ6" s="8">
        <v>3</v>
      </c>
      <c r="AR6" s="15">
        <v>3</v>
      </c>
      <c r="AS6" s="8">
        <v>3</v>
      </c>
      <c r="AT6" s="8">
        <v>2</v>
      </c>
      <c r="AU6" s="8">
        <v>3</v>
      </c>
      <c r="AV6" s="8">
        <v>6</v>
      </c>
      <c r="AW6" s="8">
        <v>6</v>
      </c>
      <c r="AX6" s="15">
        <v>3</v>
      </c>
      <c r="AY6" s="8">
        <v>2</v>
      </c>
      <c r="AZ6" s="8">
        <v>5</v>
      </c>
      <c r="BA6" s="8">
        <v>1</v>
      </c>
      <c r="BB6" s="8">
        <v>1</v>
      </c>
      <c r="BC6" s="8">
        <v>23</v>
      </c>
      <c r="BD6" s="15">
        <v>16</v>
      </c>
      <c r="BE6" s="8">
        <v>1</v>
      </c>
      <c r="BF6" s="8">
        <v>3</v>
      </c>
      <c r="BG6" s="8">
        <v>1</v>
      </c>
      <c r="BH6" s="8">
        <v>2</v>
      </c>
      <c r="BI6" s="8">
        <v>2</v>
      </c>
      <c r="BJ6" s="15">
        <v>4</v>
      </c>
      <c r="BK6" s="8"/>
      <c r="BL6" s="8"/>
      <c r="BM6" s="8"/>
      <c r="BN6" s="8"/>
      <c r="BO6" s="8">
        <v>3</v>
      </c>
      <c r="BP6" s="15"/>
      <c r="BQ6" s="8"/>
      <c r="BR6" s="8"/>
      <c r="BS6" s="8">
        <v>1</v>
      </c>
      <c r="BT6" s="8"/>
      <c r="BU6" s="8">
        <v>1</v>
      </c>
      <c r="BV6" s="15">
        <v>3</v>
      </c>
      <c r="BW6" s="8">
        <f t="shared" si="0"/>
        <v>19</v>
      </c>
      <c r="BX6" s="8">
        <f t="shared" si="1"/>
        <v>12</v>
      </c>
      <c r="BY6" s="8">
        <f t="shared" si="2"/>
        <v>20</v>
      </c>
      <c r="BZ6" s="8">
        <f t="shared" si="3"/>
        <v>37</v>
      </c>
      <c r="CA6" s="8">
        <f t="shared" si="4"/>
        <v>39</v>
      </c>
      <c r="CB6" s="8">
        <f t="shared" si="5"/>
        <v>31</v>
      </c>
      <c r="CC6" s="18">
        <f t="shared" si="6"/>
        <v>158</v>
      </c>
      <c r="CD6" s="19">
        <v>120</v>
      </c>
      <c r="CE6" s="9">
        <f t="shared" si="7"/>
        <v>132</v>
      </c>
      <c r="CF6" s="8">
        <f t="shared" si="8"/>
        <v>25</v>
      </c>
      <c r="CG6" s="8">
        <f t="shared" si="9"/>
        <v>31</v>
      </c>
      <c r="CH6" s="8">
        <f t="shared" si="10"/>
        <v>44</v>
      </c>
      <c r="CI6" s="21">
        <f t="shared" si="11"/>
        <v>55.68181818181818</v>
      </c>
    </row>
    <row r="7" spans="1:140" x14ac:dyDescent="0.25">
      <c r="A7" s="3" t="s">
        <v>30</v>
      </c>
      <c r="B7" s="12" t="s">
        <v>34</v>
      </c>
      <c r="C7" s="8"/>
      <c r="D7" s="8"/>
      <c r="E7" s="8"/>
      <c r="F7" s="8"/>
      <c r="G7" s="8"/>
      <c r="H7" s="15"/>
      <c r="I7" s="8">
        <v>1</v>
      </c>
      <c r="J7" s="8"/>
      <c r="K7" s="8"/>
      <c r="L7" s="8"/>
      <c r="M7" s="8"/>
      <c r="N7" s="15"/>
      <c r="O7" s="8">
        <v>1</v>
      </c>
      <c r="P7" s="8"/>
      <c r="Q7" s="8"/>
      <c r="R7" s="8">
        <v>3</v>
      </c>
      <c r="S7" s="8"/>
      <c r="T7" s="15"/>
      <c r="U7" s="8"/>
      <c r="V7" s="8"/>
      <c r="W7" s="8">
        <v>1</v>
      </c>
      <c r="X7" s="8"/>
      <c r="Y7" s="8"/>
      <c r="Z7" s="15"/>
      <c r="AA7" s="8">
        <v>1</v>
      </c>
      <c r="AB7" s="8"/>
      <c r="AC7" s="8"/>
      <c r="AD7" s="8">
        <v>1</v>
      </c>
      <c r="AE7" s="8"/>
      <c r="AF7" s="15"/>
      <c r="AG7" s="8">
        <v>2</v>
      </c>
      <c r="AH7" s="8"/>
      <c r="AI7" s="8">
        <v>2</v>
      </c>
      <c r="AJ7" s="8">
        <v>1</v>
      </c>
      <c r="AK7" s="8"/>
      <c r="AL7" s="15">
        <v>2</v>
      </c>
      <c r="AM7" s="8"/>
      <c r="AN7" s="8">
        <v>1</v>
      </c>
      <c r="AO7" s="8">
        <v>1</v>
      </c>
      <c r="AP7" s="8">
        <v>2</v>
      </c>
      <c r="AQ7" s="8">
        <v>6</v>
      </c>
      <c r="AR7" s="15">
        <v>4</v>
      </c>
      <c r="AS7" s="8">
        <v>3</v>
      </c>
      <c r="AT7" s="8">
        <v>2</v>
      </c>
      <c r="AU7" s="8">
        <v>1</v>
      </c>
      <c r="AV7" s="8">
        <v>1</v>
      </c>
      <c r="AW7" s="8">
        <v>12</v>
      </c>
      <c r="AX7" s="15">
        <v>6</v>
      </c>
      <c r="AY7" s="8">
        <v>6</v>
      </c>
      <c r="AZ7" s="8">
        <v>3</v>
      </c>
      <c r="BA7" s="8">
        <v>1</v>
      </c>
      <c r="BB7" s="8">
        <v>1</v>
      </c>
      <c r="BC7" s="8">
        <v>16</v>
      </c>
      <c r="BD7" s="15">
        <v>17</v>
      </c>
      <c r="BE7" s="8">
        <v>3</v>
      </c>
      <c r="BF7" s="8">
        <v>5</v>
      </c>
      <c r="BG7" s="8">
        <v>1</v>
      </c>
      <c r="BH7" s="8">
        <v>1</v>
      </c>
      <c r="BI7" s="8">
        <v>11</v>
      </c>
      <c r="BJ7" s="15">
        <v>10</v>
      </c>
      <c r="BK7" s="8">
        <v>2</v>
      </c>
      <c r="BL7" s="8">
        <v>7</v>
      </c>
      <c r="BM7" s="8">
        <v>3</v>
      </c>
      <c r="BN7" s="8">
        <v>1</v>
      </c>
      <c r="BO7" s="8">
        <v>14</v>
      </c>
      <c r="BP7" s="15">
        <v>14</v>
      </c>
      <c r="BQ7" s="8">
        <v>2</v>
      </c>
      <c r="BR7" s="8">
        <v>1</v>
      </c>
      <c r="BS7" s="8"/>
      <c r="BT7" s="8">
        <v>1</v>
      </c>
      <c r="BU7" s="8">
        <v>3</v>
      </c>
      <c r="BV7" s="15">
        <v>6</v>
      </c>
      <c r="BW7" s="8">
        <f t="shared" si="0"/>
        <v>21</v>
      </c>
      <c r="BX7" s="8">
        <f t="shared" si="1"/>
        <v>19</v>
      </c>
      <c r="BY7" s="8">
        <f t="shared" si="2"/>
        <v>10</v>
      </c>
      <c r="BZ7" s="8">
        <f t="shared" si="3"/>
        <v>12</v>
      </c>
      <c r="CA7" s="8">
        <f t="shared" si="4"/>
        <v>62</v>
      </c>
      <c r="CB7" s="8">
        <f t="shared" si="5"/>
        <v>59</v>
      </c>
      <c r="CC7" s="18">
        <f t="shared" si="6"/>
        <v>183</v>
      </c>
      <c r="CD7" s="19">
        <v>182</v>
      </c>
      <c r="CE7" s="9">
        <f t="shared" si="7"/>
        <v>101</v>
      </c>
      <c r="CF7" s="8">
        <f t="shared" si="8"/>
        <v>17</v>
      </c>
      <c r="CG7" s="8">
        <f t="shared" si="9"/>
        <v>17</v>
      </c>
      <c r="CH7" s="8">
        <f t="shared" si="10"/>
        <v>66</v>
      </c>
      <c r="CI7" s="21">
        <f t="shared" si="11"/>
        <v>50</v>
      </c>
    </row>
    <row r="8" spans="1:140" x14ac:dyDescent="0.25">
      <c r="A8" s="3" t="s">
        <v>30</v>
      </c>
      <c r="B8" s="12" t="s">
        <v>35</v>
      </c>
      <c r="C8" s="8"/>
      <c r="D8" s="8">
        <v>1</v>
      </c>
      <c r="E8" s="8"/>
      <c r="F8" s="8">
        <v>3</v>
      </c>
      <c r="G8" s="8"/>
      <c r="H8" s="15"/>
      <c r="I8" s="8"/>
      <c r="J8" s="8">
        <v>1</v>
      </c>
      <c r="K8" s="8">
        <v>1</v>
      </c>
      <c r="L8" s="8"/>
      <c r="M8" s="8"/>
      <c r="N8" s="15"/>
      <c r="O8" s="8"/>
      <c r="P8" s="8"/>
      <c r="Q8" s="8">
        <v>1</v>
      </c>
      <c r="R8" s="8">
        <v>1</v>
      </c>
      <c r="S8" s="8"/>
      <c r="T8" s="15"/>
      <c r="U8" s="8">
        <v>2</v>
      </c>
      <c r="V8" s="8"/>
      <c r="W8" s="8">
        <v>1</v>
      </c>
      <c r="X8" s="8"/>
      <c r="Y8" s="8"/>
      <c r="Z8" s="15"/>
      <c r="AA8" s="8"/>
      <c r="AB8" s="8"/>
      <c r="AC8" s="8"/>
      <c r="AD8" s="8"/>
      <c r="AE8" s="8"/>
      <c r="AF8" s="15"/>
      <c r="AG8" s="8">
        <v>2</v>
      </c>
      <c r="AH8" s="8"/>
      <c r="AI8" s="8"/>
      <c r="AJ8" s="8">
        <v>4</v>
      </c>
      <c r="AK8" s="8">
        <v>2</v>
      </c>
      <c r="AL8" s="15">
        <v>1</v>
      </c>
      <c r="AM8" s="8"/>
      <c r="AN8" s="8"/>
      <c r="AO8" s="8"/>
      <c r="AP8" s="8"/>
      <c r="AQ8" s="8"/>
      <c r="AR8" s="15"/>
      <c r="AS8" s="8"/>
      <c r="AT8" s="8"/>
      <c r="AU8" s="8"/>
      <c r="AV8" s="8">
        <v>3</v>
      </c>
      <c r="AW8" s="8">
        <v>4</v>
      </c>
      <c r="AX8" s="15"/>
      <c r="AY8" s="8"/>
      <c r="AZ8" s="8"/>
      <c r="BA8" s="8">
        <v>1</v>
      </c>
      <c r="BB8" s="8"/>
      <c r="BC8" s="8">
        <v>1</v>
      </c>
      <c r="BD8" s="15">
        <v>2</v>
      </c>
      <c r="BE8" s="8"/>
      <c r="BF8" s="8">
        <v>1</v>
      </c>
      <c r="BG8" s="8">
        <v>2</v>
      </c>
      <c r="BH8" s="8">
        <v>2</v>
      </c>
      <c r="BI8" s="8">
        <v>2</v>
      </c>
      <c r="BJ8" s="15">
        <v>1</v>
      </c>
      <c r="BK8" s="8"/>
      <c r="BL8" s="8"/>
      <c r="BM8" s="8">
        <v>1</v>
      </c>
      <c r="BN8" s="8">
        <v>1</v>
      </c>
      <c r="BO8" s="8">
        <v>2</v>
      </c>
      <c r="BP8" s="15">
        <v>2</v>
      </c>
      <c r="BQ8" s="8">
        <v>1</v>
      </c>
      <c r="BR8" s="8"/>
      <c r="BS8" s="8"/>
      <c r="BT8" s="8"/>
      <c r="BU8" s="8">
        <v>1</v>
      </c>
      <c r="BV8" s="15"/>
      <c r="BW8" s="8">
        <f t="shared" si="0"/>
        <v>5</v>
      </c>
      <c r="BX8" s="8">
        <f t="shared" si="1"/>
        <v>3</v>
      </c>
      <c r="BY8" s="8">
        <f t="shared" si="2"/>
        <v>7</v>
      </c>
      <c r="BZ8" s="8">
        <f t="shared" si="3"/>
        <v>14</v>
      </c>
      <c r="CA8" s="8">
        <f t="shared" si="4"/>
        <v>12</v>
      </c>
      <c r="CB8" s="8">
        <f t="shared" si="5"/>
        <v>6</v>
      </c>
      <c r="CC8" s="18">
        <f t="shared" si="6"/>
        <v>47</v>
      </c>
      <c r="CD8" s="19">
        <v>71</v>
      </c>
      <c r="CE8" s="9">
        <f t="shared" si="7"/>
        <v>66</v>
      </c>
      <c r="CF8" s="8">
        <f t="shared" si="8"/>
        <v>26</v>
      </c>
      <c r="CG8" s="8">
        <f t="shared" si="9"/>
        <v>36</v>
      </c>
      <c r="CH8" s="8">
        <f t="shared" si="10"/>
        <v>38</v>
      </c>
      <c r="CI8" s="21">
        <f t="shared" si="11"/>
        <v>58.620689655172406</v>
      </c>
    </row>
    <row r="9" spans="1:140" x14ac:dyDescent="0.25">
      <c r="A9" s="3" t="s">
        <v>30</v>
      </c>
      <c r="B9" s="12" t="s">
        <v>36</v>
      </c>
      <c r="C9" s="8"/>
      <c r="D9" s="8"/>
      <c r="E9" s="8"/>
      <c r="F9" s="8">
        <v>1</v>
      </c>
      <c r="G9" s="8">
        <v>1</v>
      </c>
      <c r="H9" s="15"/>
      <c r="I9" s="8">
        <v>1</v>
      </c>
      <c r="J9" s="8"/>
      <c r="K9" s="8"/>
      <c r="L9" s="8">
        <v>1</v>
      </c>
      <c r="M9" s="8"/>
      <c r="N9" s="15">
        <v>1</v>
      </c>
      <c r="O9" s="8"/>
      <c r="P9" s="8"/>
      <c r="Q9" s="8"/>
      <c r="R9" s="8"/>
      <c r="S9" s="8"/>
      <c r="T9" s="15"/>
      <c r="U9" s="8"/>
      <c r="V9" s="8"/>
      <c r="W9" s="8"/>
      <c r="X9" s="8">
        <v>1</v>
      </c>
      <c r="Y9" s="8"/>
      <c r="Z9" s="15"/>
      <c r="AA9" s="8">
        <v>1</v>
      </c>
      <c r="AB9" s="8"/>
      <c r="AC9" s="8">
        <v>2</v>
      </c>
      <c r="AD9" s="8">
        <v>3</v>
      </c>
      <c r="AE9" s="8"/>
      <c r="AF9" s="15"/>
      <c r="AG9" s="8"/>
      <c r="AH9" s="8">
        <v>1</v>
      </c>
      <c r="AI9" s="8">
        <v>3</v>
      </c>
      <c r="AJ9" s="8">
        <v>1</v>
      </c>
      <c r="AK9" s="8">
        <v>1</v>
      </c>
      <c r="AL9" s="15"/>
      <c r="AM9" s="8">
        <v>1</v>
      </c>
      <c r="AN9" s="8"/>
      <c r="AO9" s="8">
        <v>3</v>
      </c>
      <c r="AP9" s="8">
        <v>2</v>
      </c>
      <c r="AQ9" s="8">
        <v>2</v>
      </c>
      <c r="AR9" s="15">
        <v>1</v>
      </c>
      <c r="AS9" s="8">
        <v>1</v>
      </c>
      <c r="AT9" s="8">
        <v>7</v>
      </c>
      <c r="AU9" s="8">
        <v>1</v>
      </c>
      <c r="AV9" s="8"/>
      <c r="AW9" s="8">
        <v>5</v>
      </c>
      <c r="AX9" s="15">
        <v>6</v>
      </c>
      <c r="AY9" s="8"/>
      <c r="AZ9" s="8">
        <v>2</v>
      </c>
      <c r="BA9" s="8">
        <v>1</v>
      </c>
      <c r="BB9" s="8">
        <v>2</v>
      </c>
      <c r="BC9" s="8">
        <v>13</v>
      </c>
      <c r="BD9" s="15">
        <v>3</v>
      </c>
      <c r="BE9" s="8"/>
      <c r="BF9" s="8">
        <v>1</v>
      </c>
      <c r="BG9" s="8"/>
      <c r="BH9" s="8"/>
      <c r="BI9" s="8">
        <v>5</v>
      </c>
      <c r="BJ9" s="15">
        <v>2</v>
      </c>
      <c r="BK9" s="8"/>
      <c r="BL9" s="8">
        <v>1</v>
      </c>
      <c r="BM9" s="8"/>
      <c r="BN9" s="8">
        <v>1</v>
      </c>
      <c r="BO9" s="8">
        <v>6</v>
      </c>
      <c r="BP9" s="15">
        <v>6</v>
      </c>
      <c r="BQ9" s="8"/>
      <c r="BR9" s="8"/>
      <c r="BS9" s="8">
        <v>1</v>
      </c>
      <c r="BT9" s="8">
        <v>2</v>
      </c>
      <c r="BU9" s="8">
        <v>2</v>
      </c>
      <c r="BV9" s="15">
        <v>3</v>
      </c>
      <c r="BW9" s="8">
        <f t="shared" si="0"/>
        <v>4</v>
      </c>
      <c r="BX9" s="8">
        <f t="shared" si="1"/>
        <v>12</v>
      </c>
      <c r="BY9" s="8">
        <f t="shared" si="2"/>
        <v>11</v>
      </c>
      <c r="BZ9" s="8">
        <f t="shared" si="3"/>
        <v>14</v>
      </c>
      <c r="CA9" s="8">
        <f t="shared" si="4"/>
        <v>35</v>
      </c>
      <c r="CB9" s="8">
        <f t="shared" si="5"/>
        <v>22</v>
      </c>
      <c r="CC9" s="18">
        <f t="shared" si="6"/>
        <v>98</v>
      </c>
      <c r="CD9" s="19">
        <v>76</v>
      </c>
      <c r="CE9" s="9">
        <f t="shared" si="7"/>
        <v>129</v>
      </c>
      <c r="CF9" s="8">
        <f t="shared" si="8"/>
        <v>15</v>
      </c>
      <c r="CG9" s="8">
        <f t="shared" si="9"/>
        <v>27</v>
      </c>
      <c r="CH9" s="8">
        <f t="shared" si="10"/>
        <v>58</v>
      </c>
      <c r="CI9" s="21">
        <f t="shared" si="11"/>
        <v>63.414634146341463</v>
      </c>
    </row>
    <row r="10" spans="1:140" x14ac:dyDescent="0.25">
      <c r="A10" s="3" t="s">
        <v>30</v>
      </c>
      <c r="B10" s="12" t="s">
        <v>37</v>
      </c>
      <c r="C10" s="8"/>
      <c r="D10" s="8"/>
      <c r="E10" s="8"/>
      <c r="F10" s="8"/>
      <c r="G10" s="8"/>
      <c r="H10" s="15">
        <v>1</v>
      </c>
      <c r="I10" s="8"/>
      <c r="J10" s="8"/>
      <c r="K10" s="8">
        <v>1</v>
      </c>
      <c r="L10" s="8"/>
      <c r="M10" s="8"/>
      <c r="N10" s="15">
        <v>1</v>
      </c>
      <c r="O10" s="8">
        <v>1</v>
      </c>
      <c r="P10" s="8"/>
      <c r="Q10" s="8">
        <v>1</v>
      </c>
      <c r="R10" s="8"/>
      <c r="S10" s="8"/>
      <c r="T10" s="15"/>
      <c r="U10" s="8">
        <v>1</v>
      </c>
      <c r="V10" s="8"/>
      <c r="W10" s="8">
        <v>1</v>
      </c>
      <c r="X10" s="8"/>
      <c r="Y10" s="8"/>
      <c r="Z10" s="15"/>
      <c r="AA10" s="8"/>
      <c r="AB10" s="8"/>
      <c r="AC10" s="8"/>
      <c r="AD10" s="8">
        <v>3</v>
      </c>
      <c r="AE10" s="8"/>
      <c r="AF10" s="15"/>
      <c r="AG10" s="8">
        <v>2</v>
      </c>
      <c r="AH10" s="8"/>
      <c r="AI10" s="8">
        <v>1</v>
      </c>
      <c r="AJ10" s="8"/>
      <c r="AK10" s="8">
        <v>1</v>
      </c>
      <c r="AL10" s="15"/>
      <c r="AM10" s="8"/>
      <c r="AN10" s="8"/>
      <c r="AO10" s="8">
        <v>1</v>
      </c>
      <c r="AP10" s="8"/>
      <c r="AQ10" s="8"/>
      <c r="AR10" s="15">
        <v>1</v>
      </c>
      <c r="AS10" s="8"/>
      <c r="AT10" s="8">
        <v>1</v>
      </c>
      <c r="AU10" s="8">
        <v>2</v>
      </c>
      <c r="AV10" s="8"/>
      <c r="AW10" s="8">
        <v>4</v>
      </c>
      <c r="AX10" s="15">
        <v>8</v>
      </c>
      <c r="AY10" s="8">
        <v>2</v>
      </c>
      <c r="AZ10" s="8">
        <v>1</v>
      </c>
      <c r="BA10" s="8">
        <v>1</v>
      </c>
      <c r="BB10" s="8">
        <v>1</v>
      </c>
      <c r="BC10" s="8">
        <v>7</v>
      </c>
      <c r="BD10" s="15">
        <v>4</v>
      </c>
      <c r="BE10" s="8"/>
      <c r="BF10" s="8">
        <v>1</v>
      </c>
      <c r="BG10" s="8">
        <v>3</v>
      </c>
      <c r="BH10" s="8">
        <v>1</v>
      </c>
      <c r="BI10" s="8">
        <v>5</v>
      </c>
      <c r="BJ10" s="15">
        <v>1</v>
      </c>
      <c r="BK10" s="8"/>
      <c r="BL10" s="8"/>
      <c r="BM10" s="8">
        <v>1</v>
      </c>
      <c r="BN10" s="8">
        <v>1</v>
      </c>
      <c r="BO10" s="8">
        <v>7</v>
      </c>
      <c r="BP10" s="15">
        <v>5</v>
      </c>
      <c r="BQ10" s="8">
        <v>2</v>
      </c>
      <c r="BR10" s="8"/>
      <c r="BS10" s="8">
        <v>1</v>
      </c>
      <c r="BT10" s="8">
        <v>1</v>
      </c>
      <c r="BU10" s="8">
        <v>1</v>
      </c>
      <c r="BV10" s="15">
        <v>2</v>
      </c>
      <c r="BW10" s="8">
        <f t="shared" si="0"/>
        <v>8</v>
      </c>
      <c r="BX10" s="8">
        <f t="shared" si="1"/>
        <v>3</v>
      </c>
      <c r="BY10" s="8">
        <f t="shared" si="2"/>
        <v>13</v>
      </c>
      <c r="BZ10" s="8">
        <f t="shared" si="3"/>
        <v>7</v>
      </c>
      <c r="CA10" s="8">
        <f t="shared" si="4"/>
        <v>25</v>
      </c>
      <c r="CB10" s="8">
        <f t="shared" si="5"/>
        <v>23</v>
      </c>
      <c r="CC10" s="18">
        <f t="shared" si="6"/>
        <v>79</v>
      </c>
      <c r="CD10" s="19">
        <v>76</v>
      </c>
      <c r="CE10" s="9">
        <f t="shared" si="7"/>
        <v>104</v>
      </c>
      <c r="CF10" s="8">
        <f t="shared" si="8"/>
        <v>27</v>
      </c>
      <c r="CG10" s="8">
        <f t="shared" si="9"/>
        <v>13</v>
      </c>
      <c r="CH10" s="8">
        <f t="shared" si="10"/>
        <v>61</v>
      </c>
      <c r="CI10" s="21">
        <f t="shared" si="11"/>
        <v>32.258064516129032</v>
      </c>
    </row>
    <row r="11" spans="1:140" x14ac:dyDescent="0.25">
      <c r="A11" s="3" t="s">
        <v>30</v>
      </c>
      <c r="B11" s="12" t="s">
        <v>38</v>
      </c>
      <c r="C11" s="8"/>
      <c r="D11" s="8">
        <v>1</v>
      </c>
      <c r="E11" s="8"/>
      <c r="F11" s="8"/>
      <c r="G11" s="8"/>
      <c r="H11" s="15"/>
      <c r="I11" s="8"/>
      <c r="J11" s="8"/>
      <c r="K11" s="8"/>
      <c r="L11" s="8"/>
      <c r="M11" s="8"/>
      <c r="N11" s="15"/>
      <c r="O11" s="8">
        <v>4</v>
      </c>
      <c r="P11" s="8"/>
      <c r="Q11" s="8">
        <v>4</v>
      </c>
      <c r="R11" s="8">
        <v>4</v>
      </c>
      <c r="S11" s="8"/>
      <c r="T11" s="15"/>
      <c r="U11" s="8">
        <v>4</v>
      </c>
      <c r="V11" s="8"/>
      <c r="W11" s="8">
        <v>6</v>
      </c>
      <c r="X11" s="8">
        <v>3</v>
      </c>
      <c r="Y11" s="8">
        <v>3</v>
      </c>
      <c r="Z11" s="15"/>
      <c r="AA11" s="8">
        <v>13</v>
      </c>
      <c r="AB11" s="8">
        <v>3</v>
      </c>
      <c r="AC11" s="8">
        <v>5</v>
      </c>
      <c r="AD11" s="8">
        <v>3</v>
      </c>
      <c r="AE11" s="8">
        <v>1</v>
      </c>
      <c r="AF11" s="15"/>
      <c r="AG11" s="8">
        <v>3</v>
      </c>
      <c r="AH11" s="8">
        <v>4</v>
      </c>
      <c r="AI11" s="8">
        <v>3</v>
      </c>
      <c r="AJ11" s="8"/>
      <c r="AK11" s="8">
        <v>1</v>
      </c>
      <c r="AL11" s="15">
        <v>4</v>
      </c>
      <c r="AM11" s="8">
        <v>1</v>
      </c>
      <c r="AN11" s="8">
        <v>2</v>
      </c>
      <c r="AO11" s="8"/>
      <c r="AP11" s="8"/>
      <c r="AQ11" s="8"/>
      <c r="AR11" s="15"/>
      <c r="AS11" s="8">
        <v>4</v>
      </c>
      <c r="AT11" s="8">
        <v>3</v>
      </c>
      <c r="AU11" s="8"/>
      <c r="AV11" s="8">
        <v>2</v>
      </c>
      <c r="AW11" s="8">
        <v>6</v>
      </c>
      <c r="AX11" s="15">
        <v>4</v>
      </c>
      <c r="AY11" s="8">
        <v>3</v>
      </c>
      <c r="AZ11" s="8">
        <v>4</v>
      </c>
      <c r="BA11" s="8">
        <v>2</v>
      </c>
      <c r="BB11" s="8">
        <v>3</v>
      </c>
      <c r="BC11" s="8">
        <v>5</v>
      </c>
      <c r="BD11" s="15">
        <v>8</v>
      </c>
      <c r="BE11" s="8"/>
      <c r="BF11" s="8">
        <v>1</v>
      </c>
      <c r="BG11" s="8"/>
      <c r="BH11" s="8">
        <v>1</v>
      </c>
      <c r="BI11" s="8">
        <v>1</v>
      </c>
      <c r="BJ11" s="15">
        <v>1</v>
      </c>
      <c r="BK11" s="8">
        <v>1</v>
      </c>
      <c r="BL11" s="8">
        <v>2</v>
      </c>
      <c r="BM11" s="8">
        <v>2</v>
      </c>
      <c r="BN11" s="8">
        <v>2</v>
      </c>
      <c r="BO11" s="8"/>
      <c r="BP11" s="15">
        <v>1</v>
      </c>
      <c r="BQ11" s="8">
        <v>2</v>
      </c>
      <c r="BR11" s="8"/>
      <c r="BS11" s="8"/>
      <c r="BT11" s="8"/>
      <c r="BU11" s="8">
        <v>1</v>
      </c>
      <c r="BV11" s="15">
        <v>1</v>
      </c>
      <c r="BW11" s="8">
        <f t="shared" si="0"/>
        <v>35</v>
      </c>
      <c r="BX11" s="8">
        <f t="shared" si="1"/>
        <v>20</v>
      </c>
      <c r="BY11" s="8">
        <f t="shared" si="2"/>
        <v>22</v>
      </c>
      <c r="BZ11" s="8">
        <f t="shared" si="3"/>
        <v>18</v>
      </c>
      <c r="CA11" s="8">
        <f t="shared" si="4"/>
        <v>18</v>
      </c>
      <c r="CB11" s="8">
        <f t="shared" si="5"/>
        <v>19</v>
      </c>
      <c r="CC11" s="18">
        <f t="shared" si="6"/>
        <v>132</v>
      </c>
      <c r="CD11" s="19">
        <v>131</v>
      </c>
      <c r="CE11" s="9">
        <f t="shared" si="7"/>
        <v>101</v>
      </c>
      <c r="CF11" s="8">
        <f t="shared" si="8"/>
        <v>43</v>
      </c>
      <c r="CG11" s="8">
        <f t="shared" si="9"/>
        <v>29</v>
      </c>
      <c r="CH11" s="8">
        <f t="shared" si="10"/>
        <v>28</v>
      </c>
      <c r="CI11" s="21">
        <f t="shared" si="11"/>
        <v>40</v>
      </c>
    </row>
    <row r="12" spans="1:140" x14ac:dyDescent="0.25">
      <c r="A12" s="3" t="s">
        <v>30</v>
      </c>
      <c r="B12" s="12" t="s">
        <v>39</v>
      </c>
      <c r="C12" s="8"/>
      <c r="D12" s="8"/>
      <c r="E12" s="8">
        <v>1</v>
      </c>
      <c r="F12" s="8"/>
      <c r="G12" s="8">
        <v>1</v>
      </c>
      <c r="H12" s="15"/>
      <c r="I12" s="8">
        <v>2</v>
      </c>
      <c r="J12" s="8"/>
      <c r="K12" s="8"/>
      <c r="L12" s="8"/>
      <c r="M12" s="8"/>
      <c r="N12" s="15"/>
      <c r="O12" s="8">
        <v>1</v>
      </c>
      <c r="P12" s="8"/>
      <c r="Q12" s="8">
        <v>1</v>
      </c>
      <c r="R12" s="8"/>
      <c r="S12" s="8"/>
      <c r="T12" s="15"/>
      <c r="U12" s="8">
        <v>2</v>
      </c>
      <c r="V12" s="8"/>
      <c r="W12" s="8">
        <v>3</v>
      </c>
      <c r="X12" s="8">
        <v>1</v>
      </c>
      <c r="Y12" s="8"/>
      <c r="Z12" s="15"/>
      <c r="AA12" s="8">
        <v>3</v>
      </c>
      <c r="AB12" s="8"/>
      <c r="AC12" s="8">
        <v>2</v>
      </c>
      <c r="AD12" s="8">
        <v>3</v>
      </c>
      <c r="AE12" s="8"/>
      <c r="AF12" s="15"/>
      <c r="AG12" s="8">
        <v>5</v>
      </c>
      <c r="AH12" s="8">
        <v>1</v>
      </c>
      <c r="AI12" s="8">
        <v>2</v>
      </c>
      <c r="AJ12" s="8">
        <v>2</v>
      </c>
      <c r="AK12" s="8">
        <v>2</v>
      </c>
      <c r="AL12" s="15">
        <v>1</v>
      </c>
      <c r="AM12" s="8">
        <v>3</v>
      </c>
      <c r="AN12" s="8">
        <v>1</v>
      </c>
      <c r="AO12" s="8"/>
      <c r="AP12" s="8">
        <v>1</v>
      </c>
      <c r="AQ12" s="8">
        <v>2</v>
      </c>
      <c r="AR12" s="15">
        <v>2</v>
      </c>
      <c r="AS12" s="8">
        <v>2</v>
      </c>
      <c r="AT12" s="8">
        <v>3</v>
      </c>
      <c r="AU12" s="8"/>
      <c r="AV12" s="8">
        <v>2</v>
      </c>
      <c r="AW12" s="8">
        <v>1</v>
      </c>
      <c r="AX12" s="15">
        <v>5</v>
      </c>
      <c r="AY12" s="8">
        <v>3</v>
      </c>
      <c r="AZ12" s="8">
        <v>3</v>
      </c>
      <c r="BA12" s="8"/>
      <c r="BB12" s="8"/>
      <c r="BC12" s="8">
        <v>6</v>
      </c>
      <c r="BD12" s="15">
        <v>1</v>
      </c>
      <c r="BE12" s="8">
        <v>3</v>
      </c>
      <c r="BF12" s="8">
        <v>2</v>
      </c>
      <c r="BG12" s="8">
        <v>1</v>
      </c>
      <c r="BH12" s="8"/>
      <c r="BI12" s="8">
        <v>8</v>
      </c>
      <c r="BJ12" s="15">
        <v>7</v>
      </c>
      <c r="BK12" s="8">
        <v>2</v>
      </c>
      <c r="BL12" s="8">
        <v>1</v>
      </c>
      <c r="BM12" s="8"/>
      <c r="BN12" s="8">
        <v>1</v>
      </c>
      <c r="BO12" s="8">
        <v>5</v>
      </c>
      <c r="BP12" s="15">
        <v>4</v>
      </c>
      <c r="BQ12" s="8">
        <v>5</v>
      </c>
      <c r="BR12" s="8">
        <v>6</v>
      </c>
      <c r="BS12" s="8">
        <v>1</v>
      </c>
      <c r="BT12" s="8">
        <v>2</v>
      </c>
      <c r="BU12" s="8">
        <v>7</v>
      </c>
      <c r="BV12" s="15">
        <v>10</v>
      </c>
      <c r="BW12" s="8">
        <f t="shared" si="0"/>
        <v>31</v>
      </c>
      <c r="BX12" s="8">
        <f t="shared" si="1"/>
        <v>17</v>
      </c>
      <c r="BY12" s="8">
        <f t="shared" si="2"/>
        <v>11</v>
      </c>
      <c r="BZ12" s="8">
        <f t="shared" si="3"/>
        <v>12</v>
      </c>
      <c r="CA12" s="8">
        <f t="shared" si="4"/>
        <v>32</v>
      </c>
      <c r="CB12" s="8">
        <f t="shared" si="5"/>
        <v>30</v>
      </c>
      <c r="CC12" s="18">
        <f t="shared" si="6"/>
        <v>133</v>
      </c>
      <c r="CD12" s="19">
        <v>98</v>
      </c>
      <c r="CE12" s="9">
        <f t="shared" si="7"/>
        <v>136</v>
      </c>
      <c r="CF12" s="8">
        <f t="shared" si="8"/>
        <v>32</v>
      </c>
      <c r="CG12" s="8">
        <f t="shared" si="9"/>
        <v>22</v>
      </c>
      <c r="CH12" s="8">
        <f t="shared" si="10"/>
        <v>47</v>
      </c>
      <c r="CI12" s="21">
        <f t="shared" si="11"/>
        <v>40.845070422535215</v>
      </c>
    </row>
    <row r="13" spans="1:140" x14ac:dyDescent="0.25">
      <c r="A13" s="3" t="s">
        <v>30</v>
      </c>
      <c r="B13" s="12" t="s">
        <v>40</v>
      </c>
      <c r="C13" s="8"/>
      <c r="D13" s="8"/>
      <c r="E13" s="8"/>
      <c r="F13" s="8"/>
      <c r="G13" s="8"/>
      <c r="H13" s="15"/>
      <c r="I13" s="8">
        <v>1</v>
      </c>
      <c r="J13" s="8"/>
      <c r="K13" s="8"/>
      <c r="L13" s="8"/>
      <c r="M13" s="8"/>
      <c r="N13" s="15"/>
      <c r="O13" s="8"/>
      <c r="P13" s="8"/>
      <c r="Q13" s="8"/>
      <c r="R13" s="8"/>
      <c r="S13" s="8"/>
      <c r="T13" s="15"/>
      <c r="U13" s="8"/>
      <c r="V13" s="8"/>
      <c r="W13" s="8"/>
      <c r="X13" s="8"/>
      <c r="Y13" s="8"/>
      <c r="Z13" s="15"/>
      <c r="AA13" s="8"/>
      <c r="AB13" s="8"/>
      <c r="AC13" s="8">
        <v>2</v>
      </c>
      <c r="AD13" s="8"/>
      <c r="AE13" s="8"/>
      <c r="AF13" s="15"/>
      <c r="AG13" s="8">
        <v>1</v>
      </c>
      <c r="AH13" s="8"/>
      <c r="AI13" s="8">
        <v>4</v>
      </c>
      <c r="AJ13" s="8">
        <v>3</v>
      </c>
      <c r="AK13" s="8">
        <v>2</v>
      </c>
      <c r="AL13" s="15"/>
      <c r="AM13" s="8">
        <v>8</v>
      </c>
      <c r="AN13" s="8">
        <v>3</v>
      </c>
      <c r="AO13" s="8">
        <v>1</v>
      </c>
      <c r="AP13" s="8">
        <v>1</v>
      </c>
      <c r="AQ13" s="8">
        <v>1</v>
      </c>
      <c r="AR13" s="15">
        <v>5</v>
      </c>
      <c r="AS13" s="8"/>
      <c r="AT13" s="8">
        <v>2</v>
      </c>
      <c r="AU13" s="8">
        <v>3</v>
      </c>
      <c r="AV13" s="8">
        <v>2</v>
      </c>
      <c r="AW13" s="8">
        <v>3</v>
      </c>
      <c r="AX13" s="15">
        <v>4</v>
      </c>
      <c r="AY13" s="8"/>
      <c r="AZ13" s="8">
        <v>5</v>
      </c>
      <c r="BA13" s="8">
        <v>2</v>
      </c>
      <c r="BB13" s="8">
        <v>2</v>
      </c>
      <c r="BC13" s="8">
        <v>10</v>
      </c>
      <c r="BD13" s="15">
        <v>6</v>
      </c>
      <c r="BE13" s="8">
        <v>2</v>
      </c>
      <c r="BF13" s="8">
        <v>3</v>
      </c>
      <c r="BG13" s="8">
        <v>1</v>
      </c>
      <c r="BH13" s="8">
        <v>1</v>
      </c>
      <c r="BI13" s="8">
        <v>5</v>
      </c>
      <c r="BJ13" s="15">
        <v>1</v>
      </c>
      <c r="BK13" s="8">
        <v>6</v>
      </c>
      <c r="BL13" s="8">
        <v>10</v>
      </c>
      <c r="BM13" s="8"/>
      <c r="BN13" s="8">
        <v>4</v>
      </c>
      <c r="BO13" s="8">
        <v>19</v>
      </c>
      <c r="BP13" s="15">
        <v>6</v>
      </c>
      <c r="BQ13" s="8"/>
      <c r="BR13" s="8">
        <v>2</v>
      </c>
      <c r="BS13" s="8"/>
      <c r="BT13" s="8">
        <v>3</v>
      </c>
      <c r="BU13" s="8">
        <v>4</v>
      </c>
      <c r="BV13" s="15">
        <v>1</v>
      </c>
      <c r="BW13" s="8">
        <f t="shared" si="0"/>
        <v>18</v>
      </c>
      <c r="BX13" s="8">
        <f t="shared" si="1"/>
        <v>25</v>
      </c>
      <c r="BY13" s="8">
        <f t="shared" si="2"/>
        <v>13</v>
      </c>
      <c r="BZ13" s="8">
        <f t="shared" si="3"/>
        <v>16</v>
      </c>
      <c r="CA13" s="8">
        <f t="shared" si="4"/>
        <v>44</v>
      </c>
      <c r="CB13" s="8">
        <f t="shared" si="5"/>
        <v>23</v>
      </c>
      <c r="CC13" s="18">
        <v>153</v>
      </c>
      <c r="CD13" s="19">
        <v>162</v>
      </c>
      <c r="CE13" s="9">
        <f t="shared" si="7"/>
        <v>94</v>
      </c>
      <c r="CF13" s="8">
        <f t="shared" si="8"/>
        <v>20</v>
      </c>
      <c r="CG13" s="8">
        <f t="shared" si="9"/>
        <v>27</v>
      </c>
      <c r="CH13" s="8">
        <f t="shared" si="10"/>
        <v>44</v>
      </c>
      <c r="CI13" s="21">
        <f t="shared" si="11"/>
        <v>56.944444444444443</v>
      </c>
    </row>
    <row r="14" spans="1:140" ht="30" x14ac:dyDescent="0.25">
      <c r="A14" s="40" t="s">
        <v>30</v>
      </c>
      <c r="B14" s="41" t="s">
        <v>41</v>
      </c>
      <c r="C14" s="42"/>
      <c r="D14" s="42"/>
      <c r="E14" s="42"/>
      <c r="F14" s="42"/>
      <c r="G14" s="42"/>
      <c r="H14" s="43"/>
      <c r="I14" s="8"/>
      <c r="J14" s="8"/>
      <c r="K14" s="8"/>
      <c r="L14" s="8"/>
      <c r="M14" s="8"/>
      <c r="N14" s="15"/>
      <c r="O14" s="8"/>
      <c r="P14" s="8"/>
      <c r="Q14" s="8">
        <v>1</v>
      </c>
      <c r="R14" s="8"/>
      <c r="S14" s="8"/>
      <c r="T14" s="15"/>
      <c r="U14" s="8"/>
      <c r="V14" s="8"/>
      <c r="W14" s="8"/>
      <c r="X14" s="8">
        <v>1</v>
      </c>
      <c r="Y14" s="8"/>
      <c r="Z14" s="15"/>
      <c r="AA14" s="8">
        <v>5</v>
      </c>
      <c r="AB14" s="8"/>
      <c r="AC14" s="8"/>
      <c r="AD14" s="8"/>
      <c r="AE14" s="8"/>
      <c r="AF14" s="15"/>
      <c r="AG14" s="8">
        <v>3</v>
      </c>
      <c r="AH14" s="8">
        <v>1</v>
      </c>
      <c r="AI14" s="8">
        <v>2</v>
      </c>
      <c r="AJ14" s="8"/>
      <c r="AK14" s="8"/>
      <c r="AL14" s="15">
        <v>1</v>
      </c>
      <c r="AM14" s="8"/>
      <c r="AN14" s="8"/>
      <c r="AO14" s="8"/>
      <c r="AP14" s="8"/>
      <c r="AQ14" s="8"/>
      <c r="AR14" s="15"/>
      <c r="AS14" s="8"/>
      <c r="AT14" s="8"/>
      <c r="AU14" s="8"/>
      <c r="AV14" s="8"/>
      <c r="AW14" s="8"/>
      <c r="AX14" s="15"/>
      <c r="AY14" s="8"/>
      <c r="AZ14" s="8"/>
      <c r="BA14" s="8"/>
      <c r="BB14" s="8"/>
      <c r="BC14" s="8"/>
      <c r="BD14" s="15"/>
      <c r="BE14" s="8"/>
      <c r="BF14" s="8"/>
      <c r="BG14" s="8"/>
      <c r="BH14" s="8"/>
      <c r="BI14" s="8"/>
      <c r="BJ14" s="15"/>
      <c r="BK14" s="8"/>
      <c r="BL14" s="8"/>
      <c r="BM14" s="8"/>
      <c r="BN14" s="8"/>
      <c r="BO14" s="8"/>
      <c r="BP14" s="15"/>
      <c r="BQ14" s="8"/>
      <c r="BR14" s="8"/>
      <c r="BS14" s="8"/>
      <c r="BT14" s="8"/>
      <c r="BU14" s="8"/>
      <c r="BV14" s="15"/>
      <c r="BW14" s="8">
        <f t="shared" si="0"/>
        <v>8</v>
      </c>
      <c r="BX14" s="8">
        <f t="shared" si="1"/>
        <v>1</v>
      </c>
      <c r="BY14" s="8">
        <f t="shared" si="2"/>
        <v>3</v>
      </c>
      <c r="BZ14" s="8">
        <f t="shared" si="3"/>
        <v>1</v>
      </c>
      <c r="CA14" s="8">
        <f t="shared" si="4"/>
        <v>0</v>
      </c>
      <c r="CB14" s="8">
        <f t="shared" si="5"/>
        <v>1</v>
      </c>
      <c r="CC14" s="18">
        <f t="shared" si="6"/>
        <v>14</v>
      </c>
      <c r="CD14" s="19">
        <v>0</v>
      </c>
      <c r="CE14" s="9" t="e">
        <f t="shared" si="7"/>
        <v>#DIV/0!</v>
      </c>
      <c r="CF14" s="8">
        <f t="shared" si="8"/>
        <v>79</v>
      </c>
      <c r="CG14" s="8">
        <f t="shared" si="9"/>
        <v>14</v>
      </c>
      <c r="CH14" s="8">
        <f t="shared" si="10"/>
        <v>7</v>
      </c>
      <c r="CI14" s="21">
        <f t="shared" si="11"/>
        <v>15.384615384615385</v>
      </c>
    </row>
    <row r="15" spans="1:140" ht="20.100000000000001" customHeight="1" x14ac:dyDescent="0.25">
      <c r="A15" s="44" t="s">
        <v>18</v>
      </c>
      <c r="B15" s="44"/>
      <c r="C15" s="45">
        <f t="shared" ref="C15:AH15" si="12">SUM(C4:C14)</f>
        <v>0</v>
      </c>
      <c r="D15" s="45">
        <f t="shared" si="12"/>
        <v>2</v>
      </c>
      <c r="E15" s="45">
        <f t="shared" si="12"/>
        <v>1</v>
      </c>
      <c r="F15" s="45">
        <f t="shared" si="12"/>
        <v>4</v>
      </c>
      <c r="G15" s="45">
        <f t="shared" si="12"/>
        <v>2</v>
      </c>
      <c r="H15" s="45">
        <f t="shared" si="12"/>
        <v>1</v>
      </c>
      <c r="I15" s="38">
        <f t="shared" si="12"/>
        <v>7</v>
      </c>
      <c r="J15" s="4">
        <f t="shared" si="12"/>
        <v>2</v>
      </c>
      <c r="K15" s="4">
        <f t="shared" si="12"/>
        <v>6</v>
      </c>
      <c r="L15" s="4">
        <f t="shared" si="12"/>
        <v>2</v>
      </c>
      <c r="M15" s="4">
        <f t="shared" si="12"/>
        <v>0</v>
      </c>
      <c r="N15" s="13">
        <f t="shared" si="12"/>
        <v>2</v>
      </c>
      <c r="O15" s="4">
        <f t="shared" si="12"/>
        <v>9</v>
      </c>
      <c r="P15" s="4">
        <f t="shared" si="12"/>
        <v>0</v>
      </c>
      <c r="Q15" s="4">
        <f t="shared" si="12"/>
        <v>11</v>
      </c>
      <c r="R15" s="4">
        <f t="shared" si="12"/>
        <v>12</v>
      </c>
      <c r="S15" s="4">
        <f t="shared" si="12"/>
        <v>0</v>
      </c>
      <c r="T15" s="13">
        <f t="shared" si="12"/>
        <v>0</v>
      </c>
      <c r="U15" s="4">
        <f t="shared" si="12"/>
        <v>10</v>
      </c>
      <c r="V15" s="4">
        <f t="shared" si="12"/>
        <v>0</v>
      </c>
      <c r="W15" s="4">
        <f t="shared" si="12"/>
        <v>18</v>
      </c>
      <c r="X15" s="4">
        <f t="shared" si="12"/>
        <v>9</v>
      </c>
      <c r="Y15" s="4">
        <f t="shared" si="12"/>
        <v>3</v>
      </c>
      <c r="Z15" s="13">
        <f t="shared" si="12"/>
        <v>0</v>
      </c>
      <c r="AA15" s="4">
        <f t="shared" si="12"/>
        <v>27</v>
      </c>
      <c r="AB15" s="4">
        <f t="shared" si="12"/>
        <v>3</v>
      </c>
      <c r="AC15" s="4">
        <f t="shared" si="12"/>
        <v>17</v>
      </c>
      <c r="AD15" s="4">
        <f t="shared" si="12"/>
        <v>23</v>
      </c>
      <c r="AE15" s="4">
        <f t="shared" si="12"/>
        <v>2</v>
      </c>
      <c r="AF15" s="13">
        <f t="shared" si="12"/>
        <v>0</v>
      </c>
      <c r="AG15" s="4">
        <f t="shared" si="12"/>
        <v>25</v>
      </c>
      <c r="AH15" s="4">
        <f t="shared" si="12"/>
        <v>12</v>
      </c>
      <c r="AI15" s="4">
        <f t="shared" ref="AI15:BN15" si="13">SUM(AI4:AI14)</f>
        <v>25</v>
      </c>
      <c r="AJ15" s="4">
        <f t="shared" si="13"/>
        <v>24</v>
      </c>
      <c r="AK15" s="4">
        <f t="shared" si="13"/>
        <v>11</v>
      </c>
      <c r="AL15" s="13">
        <f t="shared" si="13"/>
        <v>16</v>
      </c>
      <c r="AM15" s="4">
        <f t="shared" si="13"/>
        <v>20</v>
      </c>
      <c r="AN15" s="4">
        <f t="shared" si="13"/>
        <v>11</v>
      </c>
      <c r="AO15" s="4">
        <f t="shared" si="13"/>
        <v>14</v>
      </c>
      <c r="AP15" s="4">
        <f t="shared" si="13"/>
        <v>21</v>
      </c>
      <c r="AQ15" s="4">
        <f t="shared" si="13"/>
        <v>17</v>
      </c>
      <c r="AR15" s="13">
        <f t="shared" si="13"/>
        <v>17</v>
      </c>
      <c r="AS15" s="4">
        <f t="shared" si="13"/>
        <v>16</v>
      </c>
      <c r="AT15" s="4">
        <f t="shared" si="13"/>
        <v>27</v>
      </c>
      <c r="AU15" s="4">
        <f t="shared" si="13"/>
        <v>13</v>
      </c>
      <c r="AV15" s="4">
        <f t="shared" si="13"/>
        <v>21</v>
      </c>
      <c r="AW15" s="4">
        <f t="shared" si="13"/>
        <v>56</v>
      </c>
      <c r="AX15" s="13">
        <f t="shared" si="13"/>
        <v>44</v>
      </c>
      <c r="AY15" s="4">
        <f t="shared" si="13"/>
        <v>20</v>
      </c>
      <c r="AZ15" s="4">
        <f t="shared" si="13"/>
        <v>36</v>
      </c>
      <c r="BA15" s="4">
        <f t="shared" si="13"/>
        <v>9</v>
      </c>
      <c r="BB15" s="4">
        <f t="shared" si="13"/>
        <v>17</v>
      </c>
      <c r="BC15" s="4">
        <f t="shared" si="13"/>
        <v>100</v>
      </c>
      <c r="BD15" s="13">
        <f t="shared" si="13"/>
        <v>72</v>
      </c>
      <c r="BE15" s="4">
        <f t="shared" si="13"/>
        <v>12</v>
      </c>
      <c r="BF15" s="4">
        <f t="shared" si="13"/>
        <v>21</v>
      </c>
      <c r="BG15" s="4">
        <f t="shared" si="13"/>
        <v>11</v>
      </c>
      <c r="BH15" s="4">
        <f t="shared" si="13"/>
        <v>14</v>
      </c>
      <c r="BI15" s="4">
        <f t="shared" si="13"/>
        <v>50</v>
      </c>
      <c r="BJ15" s="13">
        <f t="shared" si="13"/>
        <v>33</v>
      </c>
      <c r="BK15" s="4">
        <f t="shared" si="13"/>
        <v>14</v>
      </c>
      <c r="BL15" s="4">
        <f t="shared" si="13"/>
        <v>25</v>
      </c>
      <c r="BM15" s="4">
        <f t="shared" si="13"/>
        <v>11</v>
      </c>
      <c r="BN15" s="4">
        <f t="shared" si="13"/>
        <v>14</v>
      </c>
      <c r="BO15" s="4">
        <f t="shared" ref="BO15:CD15" si="14">SUM(BO4:BO14)</f>
        <v>62</v>
      </c>
      <c r="BP15" s="13">
        <f t="shared" si="14"/>
        <v>45</v>
      </c>
      <c r="BQ15" s="4">
        <f t="shared" si="14"/>
        <v>15</v>
      </c>
      <c r="BR15" s="4">
        <f t="shared" si="14"/>
        <v>11</v>
      </c>
      <c r="BS15" s="4">
        <f t="shared" si="14"/>
        <v>5</v>
      </c>
      <c r="BT15" s="4">
        <f t="shared" si="14"/>
        <v>10</v>
      </c>
      <c r="BU15" s="4">
        <f t="shared" si="14"/>
        <v>21</v>
      </c>
      <c r="BV15" s="13">
        <f t="shared" si="14"/>
        <v>32</v>
      </c>
      <c r="BW15" s="4">
        <f t="shared" si="14"/>
        <v>175</v>
      </c>
      <c r="BX15" s="4">
        <f t="shared" si="14"/>
        <v>150</v>
      </c>
      <c r="BY15" s="4">
        <f t="shared" si="14"/>
        <v>141</v>
      </c>
      <c r="BZ15" s="4">
        <f t="shared" si="14"/>
        <v>171</v>
      </c>
      <c r="CA15" s="4">
        <f t="shared" si="14"/>
        <v>324</v>
      </c>
      <c r="CB15" s="4">
        <f t="shared" si="14"/>
        <v>262</v>
      </c>
      <c r="CC15" s="13">
        <f t="shared" si="14"/>
        <v>1237</v>
      </c>
      <c r="CD15" s="20">
        <f t="shared" si="14"/>
        <v>1100</v>
      </c>
      <c r="CE15" s="10">
        <f t="shared" si="7"/>
        <v>112</v>
      </c>
      <c r="CF15" s="10">
        <f t="shared" si="8"/>
        <v>26</v>
      </c>
      <c r="CG15" s="10">
        <f t="shared" si="9"/>
        <v>26</v>
      </c>
      <c r="CH15" s="10">
        <f>ROUND(((CA15+CB15)/CB15)*100,0)</f>
        <v>224</v>
      </c>
      <c r="CI15" s="22">
        <f t="shared" si="11"/>
        <v>50.39246467817896</v>
      </c>
    </row>
    <row r="16" spans="1:140" x14ac:dyDescent="0.25">
      <c r="A16" s="46"/>
      <c r="B16" s="46"/>
      <c r="C16" s="46">
        <f>SUM(C15:H15)</f>
        <v>10</v>
      </c>
      <c r="D16" s="46"/>
      <c r="E16" s="46"/>
      <c r="F16" s="46"/>
      <c r="G16" s="46"/>
      <c r="H16" s="46"/>
      <c r="I16" s="39">
        <f>SUM(I15:N15)</f>
        <v>19</v>
      </c>
      <c r="J16" s="25"/>
      <c r="K16" s="25"/>
      <c r="L16" s="25"/>
      <c r="M16" s="25"/>
      <c r="N16" s="25"/>
      <c r="O16" s="25">
        <f>SUM(O15:T15)</f>
        <v>32</v>
      </c>
      <c r="P16" s="25"/>
      <c r="Q16" s="25"/>
      <c r="R16" s="25"/>
      <c r="S16" s="25"/>
      <c r="T16" s="25"/>
      <c r="U16" s="25">
        <f>SUM(U15:Z15)</f>
        <v>40</v>
      </c>
      <c r="V16" s="25"/>
      <c r="W16" s="25"/>
      <c r="X16" s="25"/>
      <c r="Y16" s="25"/>
      <c r="Z16" s="25"/>
      <c r="AA16" s="25">
        <f>SUM(AA15:AF15)</f>
        <v>72</v>
      </c>
      <c r="AB16" s="25"/>
      <c r="AC16" s="25"/>
      <c r="AD16" s="25"/>
      <c r="AE16" s="25"/>
      <c r="AF16" s="25"/>
      <c r="AG16" s="25">
        <f>SUM(AG15:AL15)</f>
        <v>113</v>
      </c>
      <c r="AH16" s="25"/>
      <c r="AI16" s="25"/>
      <c r="AJ16" s="25"/>
      <c r="AK16" s="25"/>
      <c r="AL16" s="25"/>
      <c r="AM16" s="25">
        <f>SUM(AM15:AR15)</f>
        <v>100</v>
      </c>
      <c r="AN16" s="25"/>
      <c r="AO16" s="25"/>
      <c r="AP16" s="25"/>
      <c r="AQ16" s="25"/>
      <c r="AR16" s="25"/>
      <c r="AS16" s="25">
        <f>SUM(AS15:AX15)</f>
        <v>177</v>
      </c>
      <c r="AT16" s="25"/>
      <c r="AU16" s="25"/>
      <c r="AV16" s="25"/>
      <c r="AW16" s="25"/>
      <c r="AX16" s="25"/>
      <c r="AY16" s="25">
        <f>SUM(AY15:BD15)</f>
        <v>254</v>
      </c>
      <c r="AZ16" s="25"/>
      <c r="BA16" s="25"/>
      <c r="BB16" s="25"/>
      <c r="BC16" s="25"/>
      <c r="BD16" s="25"/>
      <c r="BE16" s="25">
        <f>SUM(BE15:BJ15)</f>
        <v>141</v>
      </c>
      <c r="BF16" s="25"/>
      <c r="BG16" s="25"/>
      <c r="BH16" s="25"/>
      <c r="BI16" s="25"/>
      <c r="BJ16" s="25"/>
      <c r="BK16" s="25">
        <f>SUM(BK15:BP15)</f>
        <v>171</v>
      </c>
      <c r="BL16" s="25"/>
      <c r="BM16" s="25"/>
      <c r="BN16" s="25"/>
      <c r="BO16" s="25"/>
      <c r="BP16" s="25"/>
      <c r="BQ16" s="25">
        <f>SUM(BQ15:BV15)</f>
        <v>94</v>
      </c>
      <c r="BR16" s="25"/>
      <c r="BS16" s="25"/>
      <c r="BT16" s="25"/>
      <c r="BU16" s="25"/>
      <c r="BV16" s="25"/>
      <c r="CD16" s="5"/>
      <c r="CE16" s="5"/>
      <c r="CF16" s="5"/>
      <c r="CG16" s="5"/>
      <c r="CH16" s="5"/>
      <c r="CI16" s="5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</row>
    <row r="17" spans="1:140" ht="30.75" customHeight="1" x14ac:dyDescent="0.25">
      <c r="A17" s="36"/>
      <c r="B17" s="36"/>
      <c r="C17" s="36"/>
      <c r="D17" s="36"/>
      <c r="E17" s="3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35"/>
      <c r="BX17" s="25"/>
      <c r="BY17" s="25"/>
      <c r="BZ17" s="34"/>
      <c r="CA17" s="34"/>
      <c r="CB17" s="34"/>
      <c r="CC17" s="34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</row>
    <row r="18" spans="1:140" x14ac:dyDescent="0.25">
      <c r="A18" s="37"/>
      <c r="B18" s="37"/>
      <c r="C18" s="37"/>
      <c r="D18" s="37"/>
      <c r="E18" s="37"/>
      <c r="BZ18" s="37"/>
      <c r="CA18" s="37"/>
      <c r="CB18" s="37"/>
      <c r="CC18" s="37"/>
    </row>
    <row r="19" spans="1:140" ht="18" customHeight="1" x14ac:dyDescent="0.25">
      <c r="A19" s="37"/>
      <c r="B19" s="37"/>
      <c r="C19" s="37"/>
      <c r="D19" s="37"/>
      <c r="E19" s="37"/>
      <c r="BV19">
        <v>26</v>
      </c>
      <c r="BZ19" s="37"/>
      <c r="CA19" s="37"/>
      <c r="CB19" s="37"/>
      <c r="CC19" s="37"/>
    </row>
    <row r="20" spans="1:140" ht="15" customHeight="1" x14ac:dyDescent="0.25">
      <c r="A20" s="37"/>
      <c r="B20" s="37"/>
      <c r="C20" s="37"/>
      <c r="D20" s="37"/>
      <c r="E20" s="37"/>
      <c r="BV20">
        <v>150</v>
      </c>
      <c r="BZ20" s="37"/>
      <c r="CA20" s="37"/>
      <c r="CB20" s="37"/>
      <c r="CC20" s="37"/>
    </row>
    <row r="21" spans="1:140" ht="15" customHeight="1" x14ac:dyDescent="0.25">
      <c r="A21" s="37"/>
      <c r="B21" s="37"/>
      <c r="C21" s="37"/>
      <c r="D21" s="37"/>
      <c r="E21" s="37"/>
      <c r="BZ21" s="37"/>
      <c r="CA21" s="37"/>
      <c r="CB21" s="37"/>
      <c r="CC21" s="37"/>
    </row>
    <row r="22" spans="1:140" ht="15" customHeight="1" x14ac:dyDescent="0.25">
      <c r="A22" s="37"/>
      <c r="B22" s="37"/>
      <c r="C22" s="37"/>
      <c r="D22" s="37"/>
      <c r="E22" s="37"/>
      <c r="BZ22" s="37"/>
      <c r="CA22" s="37"/>
      <c r="CB22" s="37"/>
      <c r="CC22" s="37"/>
    </row>
    <row r="23" spans="1:140" ht="15" customHeight="1" x14ac:dyDescent="0.25">
      <c r="A23" s="37"/>
      <c r="B23" s="37"/>
      <c r="C23" s="37"/>
      <c r="D23" s="37"/>
      <c r="E23" s="37"/>
      <c r="BZ23" s="37"/>
      <c r="CA23" s="37"/>
      <c r="CB23" s="37"/>
      <c r="CC23" s="37"/>
    </row>
    <row r="24" spans="1:140" ht="15" customHeight="1" x14ac:dyDescent="0.25">
      <c r="A24" s="37"/>
      <c r="B24" s="37"/>
      <c r="C24" s="37"/>
      <c r="D24" s="37"/>
      <c r="E24" s="37"/>
      <c r="BZ24" s="37"/>
      <c r="CA24" s="37"/>
      <c r="CB24" s="37"/>
      <c r="CC24" s="37"/>
    </row>
    <row r="25" spans="1:140" ht="15" customHeight="1" x14ac:dyDescent="0.25">
      <c r="A25" s="37"/>
      <c r="B25" s="37"/>
      <c r="C25" s="37"/>
      <c r="D25" s="37"/>
      <c r="E25" s="37"/>
      <c r="BZ25" s="37"/>
      <c r="CA25" s="37"/>
      <c r="CB25" s="37"/>
      <c r="CC25" s="37"/>
    </row>
    <row r="26" spans="1:140" ht="15" customHeight="1" x14ac:dyDescent="0.25">
      <c r="A26" s="37"/>
      <c r="B26" s="37"/>
      <c r="C26" s="37"/>
      <c r="D26" s="37"/>
      <c r="E26" s="37"/>
      <c r="BZ26" s="37"/>
      <c r="CA26" s="37"/>
      <c r="CB26" s="37"/>
      <c r="CC26" s="37"/>
    </row>
    <row r="27" spans="1:140" ht="15" customHeight="1" x14ac:dyDescent="0.25">
      <c r="A27" s="37"/>
      <c r="B27" s="37"/>
      <c r="C27" s="37"/>
      <c r="D27" s="37"/>
      <c r="E27" s="37"/>
      <c r="BZ27" s="37"/>
      <c r="CA27" s="37"/>
      <c r="CB27" s="37"/>
      <c r="CC27" s="37"/>
    </row>
    <row r="28" spans="1:140" ht="15" customHeight="1" x14ac:dyDescent="0.25">
      <c r="A28" s="37"/>
      <c r="B28" s="37"/>
      <c r="C28" s="37"/>
      <c r="D28" s="37"/>
      <c r="E28" s="37"/>
      <c r="BZ28" s="37"/>
      <c r="CA28" s="37"/>
      <c r="CB28" s="37"/>
      <c r="CC28" s="37"/>
    </row>
  </sheetData>
  <mergeCells count="35">
    <mergeCell ref="BE16:BJ16"/>
    <mergeCell ref="BK16:BP16"/>
    <mergeCell ref="BQ16:BV16"/>
    <mergeCell ref="BW17:CC17"/>
    <mergeCell ref="AA16:AF16"/>
    <mergeCell ref="AG16:AL16"/>
    <mergeCell ref="AM16:AR16"/>
    <mergeCell ref="AS16:AX16"/>
    <mergeCell ref="AY16:BD16"/>
    <mergeCell ref="A16:B16"/>
    <mergeCell ref="C16:H16"/>
    <mergeCell ref="I16:N16"/>
    <mergeCell ref="O16:T16"/>
    <mergeCell ref="U16:Z16"/>
    <mergeCell ref="BE2:BJ2"/>
    <mergeCell ref="BK2:BP2"/>
    <mergeCell ref="BQ2:BV2"/>
    <mergeCell ref="BW2:CB2"/>
    <mergeCell ref="A15:B15"/>
    <mergeCell ref="A1:CC1"/>
    <mergeCell ref="CD1:CD3"/>
    <mergeCell ref="CE1:CE2"/>
    <mergeCell ref="CF1:CH2"/>
    <mergeCell ref="CI1:CI2"/>
    <mergeCell ref="A2:A3"/>
    <mergeCell ref="B2:B3"/>
    <mergeCell ref="C2:H2"/>
    <mergeCell ref="I2:N2"/>
    <mergeCell ref="O2:T2"/>
    <mergeCell ref="U2:Z2"/>
    <mergeCell ref="AA2:AF2"/>
    <mergeCell ref="AG2:AL2"/>
    <mergeCell ref="AM2:AR2"/>
    <mergeCell ref="AS2:AX2"/>
    <mergeCell ref="AY2:B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Metssigade küttimine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Anu Sarapuu</cp:lastModifiedBy>
  <dcterms:created xsi:type="dcterms:W3CDTF">2026-02-16T11:41:51Z</dcterms:created>
  <dcterms:modified xsi:type="dcterms:W3CDTF">2026-02-20T11:03:31Z</dcterms:modified>
  <cp:category/>
</cp:coreProperties>
</file>